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reai\文化スポーツ振興課\0_書道パフォーマンス甲子園\13.第13回書道パフォーマンス甲子園\04_予選事務\01_予選要項・審査基準\"/>
    </mc:Choice>
  </mc:AlternateContent>
  <bookViews>
    <workbookView xWindow="0" yWindow="0" windowWidth="20490" windowHeight="7770"/>
  </bookViews>
  <sheets>
    <sheet name="入力フォーム" sheetId="3" r:id="rId1"/>
    <sheet name="【印刷】予選参加申込書" sheetId="1" r:id="rId2"/>
    <sheet name="【印刷】作品・演技説明" sheetId="2" r:id="rId3"/>
  </sheets>
  <definedNames>
    <definedName name="_xlnm.Print_Area" localSheetId="2">【印刷】作品・演技説明!$A$1:$V$22</definedName>
    <definedName name="_xlnm.Print_Area" localSheetId="1">【印刷】予選参加申込書!$A$1:$AF$55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C39" i="3"/>
  <c r="E9" i="1"/>
  <c r="G7" i="1" l="1"/>
  <c r="E7" i="1"/>
  <c r="D18" i="1"/>
  <c r="R8" i="2"/>
  <c r="R4" i="2" l="1"/>
  <c r="L9" i="2"/>
  <c r="AC4" i="1"/>
  <c r="D10" i="1" l="1"/>
  <c r="P48" i="1"/>
  <c r="P55" i="1"/>
  <c r="P54" i="1"/>
  <c r="P53" i="1"/>
  <c r="P52" i="1"/>
  <c r="P51" i="1"/>
  <c r="P50" i="1"/>
  <c r="P49" i="1"/>
  <c r="R45" i="1"/>
  <c r="AE40" i="1"/>
  <c r="AE37" i="1"/>
  <c r="AE34" i="1"/>
  <c r="AE31" i="1"/>
  <c r="AE28" i="1"/>
  <c r="AE25" i="1"/>
  <c r="O40" i="1"/>
  <c r="O37" i="1"/>
  <c r="O34" i="1"/>
  <c r="O31" i="1"/>
  <c r="O28" i="1"/>
  <c r="O25" i="1"/>
  <c r="AB40" i="1"/>
  <c r="AB37" i="1"/>
  <c r="AB34" i="1"/>
  <c r="AB31" i="1"/>
  <c r="AB28" i="1"/>
  <c r="AB25" i="1"/>
  <c r="L40" i="1"/>
  <c r="L37" i="1"/>
  <c r="L34" i="1"/>
  <c r="L31" i="1"/>
  <c r="L28" i="1"/>
  <c r="L25" i="1"/>
  <c r="S41" i="1"/>
  <c r="S38" i="1"/>
  <c r="S35" i="1"/>
  <c r="S32" i="1"/>
  <c r="S29" i="1"/>
  <c r="S26" i="1"/>
  <c r="B41" i="1"/>
  <c r="B38" i="1"/>
  <c r="B35" i="1"/>
  <c r="B32" i="1"/>
  <c r="B29" i="1"/>
  <c r="B26" i="1"/>
  <c r="S40" i="1"/>
  <c r="S37" i="1"/>
  <c r="S34" i="1"/>
  <c r="S31" i="1"/>
  <c r="S28" i="1"/>
  <c r="S25" i="1"/>
  <c r="B40" i="1"/>
  <c r="B37" i="1"/>
  <c r="B34" i="1"/>
  <c r="B31" i="1"/>
  <c r="B28" i="1"/>
  <c r="B25" i="1"/>
  <c r="P21" i="1"/>
  <c r="J21" i="1"/>
  <c r="C21" i="1"/>
  <c r="R18" i="1"/>
  <c r="T16" i="1"/>
  <c r="D16" i="1"/>
  <c r="D15" i="1"/>
  <c r="T12" i="1"/>
  <c r="D12" i="1"/>
  <c r="M3" i="1"/>
  <c r="M4" i="1"/>
  <c r="A40" i="3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C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V21" i="1" l="1"/>
</calcChain>
</file>

<file path=xl/sharedStrings.xml><?xml version="1.0" encoding="utf-8"?>
<sst xmlns="http://schemas.openxmlformats.org/spreadsheetml/2006/main" count="134" uniqueCount="107">
  <si>
    <t>第13回書道パフォーマンス甲子園</t>
    <rPh sb="0" eb="1">
      <t>ダイ</t>
    </rPh>
    <rPh sb="3" eb="4">
      <t>カイ</t>
    </rPh>
    <rPh sb="4" eb="6">
      <t>ショドウ</t>
    </rPh>
    <rPh sb="13" eb="16">
      <t>コウシエン</t>
    </rPh>
    <phoneticPr fontId="1"/>
  </si>
  <si>
    <t>予選参加申込書</t>
    <rPh sb="0" eb="2">
      <t>ヨセン</t>
    </rPh>
    <rPh sb="2" eb="4">
      <t>サンカ</t>
    </rPh>
    <rPh sb="4" eb="7">
      <t>モウシコミショ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</si>
  <si>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</si>
  <si>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</si>
  <si>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</si>
  <si>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</si>
  <si>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</si>
  <si>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(１)学校</t>
    <rPh sb="3" eb="5">
      <t>ガッコウ</t>
    </rPh>
    <phoneticPr fontId="1"/>
  </si>
  <si>
    <t>(２)担当者</t>
    <rPh sb="3" eb="6">
      <t>タントウシャ</t>
    </rPh>
    <phoneticPr fontId="1"/>
  </si>
  <si>
    <t>ふりがな</t>
    <phoneticPr fontId="1"/>
  </si>
  <si>
    <t>氏名</t>
    <rPh sb="0" eb="2">
      <t>シメイ</t>
    </rPh>
    <phoneticPr fontId="1"/>
  </si>
  <si>
    <t>肩書</t>
    <rPh sb="0" eb="2">
      <t>カタガキ</t>
    </rPh>
    <phoneticPr fontId="1"/>
  </si>
  <si>
    <t>携帯
電話番号</t>
    <rPh sb="0" eb="2">
      <t>ケイタイ</t>
    </rPh>
    <rPh sb="3" eb="5">
      <t>デンワ</t>
    </rPh>
    <rPh sb="5" eb="7">
      <t>バンゴウ</t>
    </rPh>
    <phoneticPr fontId="1"/>
  </si>
  <si>
    <t>1年生</t>
    <rPh sb="1" eb="2">
      <t>ネン</t>
    </rPh>
    <rPh sb="2" eb="3">
      <t>セイ</t>
    </rPh>
    <phoneticPr fontId="1"/>
  </si>
  <si>
    <t>名</t>
    <rPh sb="0" eb="1">
      <t>メイ</t>
    </rPh>
    <phoneticPr fontId="1"/>
  </si>
  <si>
    <t>2年生</t>
    <rPh sb="1" eb="2">
      <t>ネン</t>
    </rPh>
    <rPh sb="2" eb="3">
      <t>セイ</t>
    </rPh>
    <phoneticPr fontId="1"/>
  </si>
  <si>
    <t>3年生</t>
    <rPh sb="1" eb="2">
      <t>ネン</t>
    </rPh>
    <rPh sb="2" eb="3">
      <t>セイ</t>
    </rPh>
    <phoneticPr fontId="1"/>
  </si>
  <si>
    <t>※合計12名以内</t>
    <rPh sb="1" eb="3">
      <t>ゴウケイ</t>
    </rPh>
    <rPh sb="5" eb="6">
      <t>メイ</t>
    </rPh>
    <rPh sb="6" eb="8">
      <t>イナイ</t>
    </rPh>
    <phoneticPr fontId="1"/>
  </si>
  <si>
    <t>(３)参加者数</t>
    <rPh sb="3" eb="5">
      <t>サンカ</t>
    </rPh>
    <rPh sb="5" eb="6">
      <t>シャ</t>
    </rPh>
    <rPh sb="6" eb="7">
      <t>スウ</t>
    </rPh>
    <phoneticPr fontId="1"/>
  </si>
  <si>
    <t>(４)参加者氏名</t>
    <rPh sb="3" eb="5">
      <t>サンカ</t>
    </rPh>
    <rPh sb="5" eb="6">
      <t>シャ</t>
    </rPh>
    <rPh sb="6" eb="8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</si>
  <si>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</si>
  <si>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</si>
  <si>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</si>
  <si>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合計
※</t>
    <rPh sb="0" eb="2">
      <t>ゴウケイ</t>
    </rPh>
    <phoneticPr fontId="1"/>
  </si>
  <si>
    <t>学校長名</t>
    <rPh sb="0" eb="3">
      <t>ガッコウチョウ</t>
    </rPh>
    <rPh sb="3" eb="4">
      <t>メイ</t>
    </rPh>
    <phoneticPr fontId="1"/>
  </si>
  <si>
    <t>印</t>
    <rPh sb="0" eb="1">
      <t>シルシ</t>
    </rPh>
    <phoneticPr fontId="1"/>
  </si>
  <si>
    <t>(５)提出物</t>
    <rPh sb="3" eb="5">
      <t>テイシュツ</t>
    </rPh>
    <rPh sb="5" eb="6">
      <t>ブツ</t>
    </rPh>
    <phoneticPr fontId="1"/>
  </si>
  <si>
    <t>ディスクの表面に学校名を記入した</t>
    <rPh sb="5" eb="7">
      <t>ヒョウメン</t>
    </rPh>
    <rPh sb="8" eb="11">
      <t>ガッコウメイ</t>
    </rPh>
    <rPh sb="12" eb="14">
      <t>キニュウ</t>
    </rPh>
    <phoneticPr fontId="1"/>
  </si>
  <si>
    <t>家庭用ＤＶＤプレイヤー及びＰＣで正常に視聴できる</t>
    <rPh sb="0" eb="3">
      <t>カテイヨウ</t>
    </rPh>
    <rPh sb="11" eb="12">
      <t>オヨ</t>
    </rPh>
    <rPh sb="16" eb="18">
      <t>セイジョウ</t>
    </rPh>
    <rPh sb="19" eb="21">
      <t>シチョウ</t>
    </rPh>
    <phoneticPr fontId="1"/>
  </si>
  <si>
    <t>Ａ４カラーである</t>
    <phoneticPr fontId="1"/>
  </si>
  <si>
    <t>学校長の捺印がなされている</t>
    <rPh sb="0" eb="3">
      <t>ガッコウチョウ</t>
    </rPh>
    <rPh sb="4" eb="6">
      <t>ナツイン</t>
    </rPh>
    <phoneticPr fontId="1"/>
  </si>
  <si>
    <t>全項目に記入ができている</t>
    <rPh sb="0" eb="3">
      <t>ゼンコウモク</t>
    </rPh>
    <rPh sb="4" eb="6">
      <t>キニュウ</t>
    </rPh>
    <phoneticPr fontId="1"/>
  </si>
  <si>
    <t>提出前に
右記を確認し、
✔を記入
してください</t>
    <rPh sb="0" eb="2">
      <t>テイシュツ</t>
    </rPh>
    <rPh sb="2" eb="3">
      <t>マエ</t>
    </rPh>
    <rPh sb="5" eb="7">
      <t>ウキ</t>
    </rPh>
    <rPh sb="8" eb="10">
      <t>カクニン</t>
    </rPh>
    <rPh sb="15" eb="17">
      <t>キニュウ</t>
    </rPh>
    <phoneticPr fontId="1"/>
  </si>
  <si>
    <t>参加料５，０００円</t>
    <rPh sb="8" eb="9">
      <t>エン</t>
    </rPh>
    <phoneticPr fontId="1"/>
  </si>
  <si>
    <t>銀行振込または現金書留で納入する準備ができている</t>
    <rPh sb="0" eb="2">
      <t>ギンコウ</t>
    </rPh>
    <rPh sb="2" eb="3">
      <t>フ</t>
    </rPh>
    <rPh sb="3" eb="4">
      <t>コ</t>
    </rPh>
    <rPh sb="7" eb="9">
      <t>ゲンキン</t>
    </rPh>
    <rPh sb="9" eb="11">
      <t>カキトメ</t>
    </rPh>
    <rPh sb="12" eb="14">
      <t>ノウニュウ</t>
    </rPh>
    <rPh sb="16" eb="18">
      <t>ジュンビ</t>
    </rPh>
    <phoneticPr fontId="1"/>
  </si>
  <si>
    <t>予選参加申込書・・・１部</t>
    <rPh sb="0" eb="2">
      <t>ヨセン</t>
    </rPh>
    <rPh sb="2" eb="4">
      <t>サンカ</t>
    </rPh>
    <rPh sb="4" eb="7">
      <t>モウシコミショ</t>
    </rPh>
    <rPh sb="11" eb="12">
      <t>ブ</t>
    </rPh>
    <phoneticPr fontId="1"/>
  </si>
  <si>
    <t>動画ＤＶＤ・・・・・１部</t>
    <rPh sb="0" eb="2">
      <t>ドウガ</t>
    </rPh>
    <rPh sb="11" eb="12">
      <t>ブ</t>
    </rPh>
    <phoneticPr fontId="1"/>
  </si>
  <si>
    <r>
      <t xml:space="preserve">受付№ </t>
    </r>
    <r>
      <rPr>
        <b/>
        <sz val="6"/>
        <color theme="1"/>
        <rFont val="ＭＳ ゴシック"/>
        <family val="3"/>
        <charset val="128"/>
      </rPr>
      <t>※事務局記入</t>
    </r>
    <rPh sb="0" eb="2">
      <t>ウケツケ</t>
    </rPh>
    <rPh sb="5" eb="8">
      <t>ジムキョク</t>
    </rPh>
    <rPh sb="8" eb="10">
      <t>キニュウ</t>
    </rPh>
    <phoneticPr fontId="1"/>
  </si>
  <si>
    <r>
      <rPr>
        <b/>
        <sz val="11"/>
        <color theme="0"/>
        <rFont val="ＭＳ ゴシック"/>
        <family val="3"/>
        <charset val="128"/>
      </rPr>
      <t>学校名</t>
    </r>
    <r>
      <rPr>
        <b/>
        <sz val="8"/>
        <color theme="0"/>
        <rFont val="ＭＳ ゴシック"/>
        <family val="3"/>
        <charset val="128"/>
      </rPr>
      <t xml:space="preserve">
(正式名称)</t>
    </r>
    <rPh sb="0" eb="3">
      <t>ガッコウメイ</t>
    </rPh>
    <rPh sb="5" eb="7">
      <t>セイシキ</t>
    </rPh>
    <rPh sb="7" eb="9">
      <t>メイショウ</t>
    </rPh>
    <phoneticPr fontId="1"/>
  </si>
  <si>
    <t>作品説明・・・・・・５部</t>
    <rPh sb="0" eb="2">
      <t>サクヒン</t>
    </rPh>
    <rPh sb="2" eb="4">
      <t>セツメイ</t>
    </rPh>
    <rPh sb="3" eb="4">
      <t>エンゼツ</t>
    </rPh>
    <rPh sb="11" eb="12">
      <t>ブ</t>
    </rPh>
    <phoneticPr fontId="1"/>
  </si>
  <si>
    <t>メール
アドレス※</t>
    <phoneticPr fontId="1"/>
  </si>
  <si>
    <t>太枠内に漏れなく
記入してください。</t>
    <rPh sb="0" eb="2">
      <t>フトワク</t>
    </rPh>
    <rPh sb="2" eb="3">
      <t>ナイ</t>
    </rPh>
    <rPh sb="4" eb="5">
      <t>モ</t>
    </rPh>
    <rPh sb="9" eb="11">
      <t>キニュウ</t>
    </rPh>
    <phoneticPr fontId="1"/>
  </si>
  <si>
    <r>
      <t>氏名</t>
    </r>
    <r>
      <rPr>
        <b/>
        <sz val="9"/>
        <color theme="0"/>
        <rFont val="ＭＳ ゴシック"/>
        <family val="3"/>
        <charset val="128"/>
      </rPr>
      <t>/ふりがな</t>
    </r>
    <rPh sb="0" eb="2">
      <t>シメイ</t>
    </rPh>
    <phoneticPr fontId="1"/>
  </si>
  <si>
    <t>作品・演技説明</t>
    <rPh sb="0" eb="2">
      <t>サクヒン</t>
    </rPh>
    <rPh sb="3" eb="5">
      <t>エンギ</t>
    </rPh>
    <rPh sb="5" eb="7">
      <t>セツメイ</t>
    </rPh>
    <phoneticPr fontId="1"/>
  </si>
  <si>
    <t>学校名</t>
    <rPh sb="0" eb="3">
      <t>ガッコウメイ</t>
    </rPh>
    <phoneticPr fontId="1"/>
  </si>
  <si>
    <t>文字数</t>
    <rPh sb="0" eb="3">
      <t>モジスウ</t>
    </rPh>
    <phoneticPr fontId="1"/>
  </si>
  <si>
    <t>このシートは入力専用です</t>
    <rPh sb="6" eb="8">
      <t>ニュウリョク</t>
    </rPh>
    <rPh sb="8" eb="10">
      <t>センヨウ</t>
    </rPh>
    <phoneticPr fontId="1"/>
  </si>
  <si>
    <t>※改行しないでください。</t>
    <rPh sb="1" eb="3">
      <t>カイギョウ</t>
    </rPh>
    <phoneticPr fontId="1"/>
  </si>
  <si>
    <t>※文字数の下限はありません。</t>
    <rPh sb="1" eb="4">
      <t>モジスウ</t>
    </rPh>
    <rPh sb="5" eb="7">
      <t>カゲン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</si>
  <si>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</si>
  <si>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</si>
  <si>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</si>
  <si>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</si>
  <si>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氏名</t>
    <rPh sb="0" eb="2">
      <t>シメイ</t>
    </rPh>
    <phoneticPr fontId="1"/>
  </si>
  <si>
    <t>肩書</t>
    <rPh sb="0" eb="2">
      <t>カタガキ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</si>
  <si>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</si>
  <si>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</si>
  <si>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1年生</t>
    <rPh sb="1" eb="2">
      <t>ネン</t>
    </rPh>
    <rPh sb="2" eb="3">
      <t>セイ</t>
    </rPh>
    <phoneticPr fontId="1"/>
  </si>
  <si>
    <t>2年生</t>
    <rPh sb="1" eb="2">
      <t>ネン</t>
    </rPh>
    <rPh sb="2" eb="3">
      <t>セイ</t>
    </rPh>
    <phoneticPr fontId="1"/>
  </si>
  <si>
    <t>3年生</t>
    <rPh sb="1" eb="2">
      <t>ネン</t>
    </rPh>
    <rPh sb="2" eb="3">
      <t>セイ</t>
    </rPh>
    <phoneticPr fontId="1"/>
  </si>
  <si>
    <t>正式名称</t>
    <rPh sb="0" eb="2">
      <t>セイシキ</t>
    </rPh>
    <rPh sb="2" eb="4">
      <t>メイショウ</t>
    </rPh>
    <phoneticPr fontId="1"/>
  </si>
  <si>
    <t>学校長名</t>
    <rPh sb="0" eb="3">
      <t>ガッコウチョウ</t>
    </rPh>
    <rPh sb="3" eb="4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</si>
  <si>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</si>
  <si>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</si>
  <si>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文字数に
ついて</t>
    <rPh sb="0" eb="2">
      <t>モジ</t>
    </rPh>
    <rPh sb="2" eb="3">
      <t>スウ</t>
    </rPh>
    <phoneticPr fontId="1"/>
  </si>
  <si>
    <t>完成写真・・・・・・５枚</t>
    <rPh sb="0" eb="2">
      <t>カンセイ</t>
    </rPh>
    <rPh sb="2" eb="4">
      <t>シャシン</t>
    </rPh>
    <rPh sb="11" eb="12">
      <t>マイ</t>
    </rPh>
    <phoneticPr fontId="1"/>
  </si>
  <si>
    <t>動画ＤＶＤ・・・・・１部</t>
    <rPh sb="0" eb="2">
      <t>ドウガ</t>
    </rPh>
    <rPh sb="11" eb="12">
      <t>ブ</t>
    </rPh>
    <phoneticPr fontId="1"/>
  </si>
  <si>
    <t>作品説明・・・・・・５部</t>
    <rPh sb="0" eb="2">
      <t>サクヒン</t>
    </rPh>
    <rPh sb="2" eb="4">
      <t>セツメイ</t>
    </rPh>
    <rPh sb="11" eb="12">
      <t>ブ</t>
    </rPh>
    <phoneticPr fontId="1"/>
  </si>
  <si>
    <t>予選参加申込書・・・１部</t>
    <rPh sb="0" eb="7">
      <t>ヨセンサンカモウシコミショ</t>
    </rPh>
    <rPh sb="11" eb="12">
      <t>ブ</t>
    </rPh>
    <phoneticPr fontId="1"/>
  </si>
  <si>
    <t>参加料５，０００円</t>
    <rPh sb="0" eb="2">
      <t>サンカ</t>
    </rPh>
    <rPh sb="2" eb="3">
      <t>リョウ</t>
    </rPh>
    <rPh sb="8" eb="9">
      <t>エン</t>
    </rPh>
    <phoneticPr fontId="1"/>
  </si>
  <si>
    <t>ディスクの表面に学校名を記入した</t>
    <rPh sb="5" eb="7">
      <t>ヒョウメン</t>
    </rPh>
    <rPh sb="8" eb="11">
      <t>ガッコウメイ</t>
    </rPh>
    <rPh sb="12" eb="14">
      <t>キニュウ</t>
    </rPh>
    <phoneticPr fontId="1"/>
  </si>
  <si>
    <t>家庭用ＤＶＤプレイヤー及びＰＣで視聴できる</t>
    <rPh sb="0" eb="3">
      <t>カテイヨウ</t>
    </rPh>
    <rPh sb="11" eb="12">
      <t>オヨ</t>
    </rPh>
    <rPh sb="16" eb="18">
      <t>シチョウ</t>
    </rPh>
    <phoneticPr fontId="1"/>
  </si>
  <si>
    <t>Ａ４カラーである</t>
    <phoneticPr fontId="1"/>
  </si>
  <si>
    <t>５枚送付する準備ができている</t>
    <rPh sb="1" eb="2">
      <t>マイ</t>
    </rPh>
    <rPh sb="2" eb="4">
      <t>ソウフ</t>
    </rPh>
    <rPh sb="6" eb="8">
      <t>ジュンビ</t>
    </rPh>
    <phoneticPr fontId="1"/>
  </si>
  <si>
    <t>全項目に記入ができている</t>
    <rPh sb="0" eb="3">
      <t>ゼンコウモク</t>
    </rPh>
    <rPh sb="4" eb="6">
      <t>キニュウ</t>
    </rPh>
    <phoneticPr fontId="1"/>
  </si>
  <si>
    <t>学校長の捺印がなされている</t>
    <rPh sb="0" eb="3">
      <t>ガッコウチョウ</t>
    </rPh>
    <rPh sb="4" eb="6">
      <t>ナツイン</t>
    </rPh>
    <phoneticPr fontId="1"/>
  </si>
  <si>
    <t>銀行振込または現金書留で納入する準備ができている</t>
    <rPh sb="0" eb="2">
      <t>ギンコウ</t>
    </rPh>
    <rPh sb="2" eb="4">
      <t>フリコミ</t>
    </rPh>
    <rPh sb="7" eb="9">
      <t>ゲンキン</t>
    </rPh>
    <rPh sb="9" eb="11">
      <t>カキトメ</t>
    </rPh>
    <rPh sb="12" eb="14">
      <t>ノウニュウ</t>
    </rPh>
    <rPh sb="16" eb="18">
      <t>ジュンビ</t>
    </rPh>
    <phoneticPr fontId="1"/>
  </si>
  <si>
    <t>←選択してください</t>
    <rPh sb="1" eb="3">
      <t>センタク</t>
    </rPh>
    <phoneticPr fontId="1"/>
  </si>
  <si>
    <r>
      <t xml:space="preserve">受付№ </t>
    </r>
    <r>
      <rPr>
        <sz val="11"/>
        <color theme="1"/>
        <rFont val="ＭＳ ゴシック"/>
        <family val="3"/>
        <charset val="128"/>
      </rPr>
      <t>※事務局記入</t>
    </r>
    <phoneticPr fontId="1"/>
  </si>
  <si>
    <t>都道府県</t>
    <rPh sb="0" eb="4">
      <t>トドウフケン</t>
    </rPh>
    <phoneticPr fontId="1"/>
  </si>
  <si>
    <t>↑選択してください</t>
    <rPh sb="1" eb="3">
      <t>センタク</t>
    </rPh>
    <phoneticPr fontId="1"/>
  </si>
  <si>
    <t>↓申込関係書類の提出前に下記を確認し、完了したものは✔を選択してください</t>
    <rPh sb="1" eb="3">
      <t>モウシコミ</t>
    </rPh>
    <rPh sb="3" eb="5">
      <t>カンケイ</t>
    </rPh>
    <rPh sb="5" eb="7">
      <t>ショルイ</t>
    </rPh>
    <rPh sb="8" eb="10">
      <t>テイシュツ</t>
    </rPh>
    <rPh sb="10" eb="11">
      <t>マエ</t>
    </rPh>
    <rPh sb="12" eb="14">
      <t>カキ</t>
    </rPh>
    <rPh sb="15" eb="17">
      <t>カクニン</t>
    </rPh>
    <rPh sb="19" eb="21">
      <t>カンリョウ</t>
    </rPh>
    <rPh sb="28" eb="30">
      <t>センタク</t>
    </rPh>
    <phoneticPr fontId="1"/>
  </si>
  <si>
    <t>※合計12名以内
※中高一貫校等で1～3年生以外の学年の場合は、高校1～3年生の中で該当する学年としてください。
 （例）中等5年生…2年生</t>
    <rPh sb="1" eb="3">
      <t>ゴウケイ</t>
    </rPh>
    <rPh sb="5" eb="6">
      <t>メイ</t>
    </rPh>
    <rPh sb="6" eb="8">
      <t>イナイ</t>
    </rPh>
    <rPh sb="10" eb="12">
      <t>チュウコウ</t>
    </rPh>
    <rPh sb="12" eb="14">
      <t>イッカン</t>
    </rPh>
    <rPh sb="14" eb="15">
      <t>コウ</t>
    </rPh>
    <rPh sb="15" eb="16">
      <t>トウ</t>
    </rPh>
    <rPh sb="20" eb="21">
      <t>ネン</t>
    </rPh>
    <rPh sb="21" eb="22">
      <t>セイ</t>
    </rPh>
    <rPh sb="22" eb="24">
      <t>イガイ</t>
    </rPh>
    <rPh sb="25" eb="27">
      <t>ガクネン</t>
    </rPh>
    <rPh sb="28" eb="30">
      <t>バアイ</t>
    </rPh>
    <rPh sb="32" eb="34">
      <t>コウコウ</t>
    </rPh>
    <rPh sb="37" eb="38">
      <t>ネン</t>
    </rPh>
    <rPh sb="38" eb="39">
      <t>セイ</t>
    </rPh>
    <rPh sb="40" eb="41">
      <t>ナカ</t>
    </rPh>
    <rPh sb="42" eb="44">
      <t>ガイトウ</t>
    </rPh>
    <rPh sb="46" eb="48">
      <t>ガクネン</t>
    </rPh>
    <rPh sb="59" eb="60">
      <t>レイ</t>
    </rPh>
    <rPh sb="61" eb="63">
      <t>チュウトウ</t>
    </rPh>
    <rPh sb="64" eb="65">
      <t>ネン</t>
    </rPh>
    <rPh sb="65" eb="66">
      <t>セイ</t>
    </rPh>
    <rPh sb="68" eb="69">
      <t>ネン</t>
    </rPh>
    <rPh sb="69" eb="70">
      <t>セイ</t>
    </rPh>
    <phoneticPr fontId="1"/>
  </si>
  <si>
    <t>記入日</t>
    <rPh sb="0" eb="2">
      <t>キニュウ</t>
    </rPh>
    <rPh sb="2" eb="3">
      <t>ビ</t>
    </rPh>
    <phoneticPr fontId="1"/>
  </si>
  <si>
    <t>(1)記入日</t>
    <rPh sb="3" eb="5">
      <t>キニュウ</t>
    </rPh>
    <rPh sb="5" eb="6">
      <t>ビ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</si>
  <si>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</si>
  <si>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</si>
  <si>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↓選択してください</t>
    <rPh sb="1" eb="3">
      <t>センタク</t>
    </rPh>
    <phoneticPr fontId="1"/>
  </si>
  <si>
    <t>※句読点や記号は1文字としてカウントします。</t>
    <rPh sb="1" eb="4">
      <t>クトウテン</t>
    </rPh>
    <rPh sb="5" eb="7">
      <t>キゴウ</t>
    </rPh>
    <rPh sb="9" eb="11">
      <t>モジ</t>
    </rPh>
    <phoneticPr fontId="1"/>
  </si>
  <si>
    <t>※メールで連絡する場合があるのでPCのアドレスを記入してください。</t>
    <rPh sb="5" eb="7">
      <t>レンラク</t>
    </rPh>
    <rPh sb="9" eb="11">
      <t>バアイ</t>
    </rPh>
    <rPh sb="24" eb="26">
      <t>キニュウ</t>
    </rPh>
    <phoneticPr fontId="1"/>
  </si>
  <si>
    <t>(2)学校</t>
    <rPh sb="3" eb="5">
      <t>ガッコウ</t>
    </rPh>
    <phoneticPr fontId="1"/>
  </si>
  <si>
    <t>(3)担当者</t>
    <rPh sb="3" eb="6">
      <t>タントウシャ</t>
    </rPh>
    <phoneticPr fontId="1"/>
  </si>
  <si>
    <t>(4)参加者数</t>
    <rPh sb="3" eb="6">
      <t>サンカシャ</t>
    </rPh>
    <rPh sb="6" eb="7">
      <t>スウ</t>
    </rPh>
    <phoneticPr fontId="1"/>
  </si>
  <si>
    <t>(5)参加者</t>
    <rPh sb="3" eb="5">
      <t>サンカ</t>
    </rPh>
    <rPh sb="5" eb="6">
      <t>シャ</t>
    </rPh>
    <phoneticPr fontId="1"/>
  </si>
  <si>
    <t>(6)作品・演技説明
[100字以内]</t>
    <rPh sb="3" eb="5">
      <t>サクヒン</t>
    </rPh>
    <rPh sb="6" eb="8">
      <t>エンギ</t>
    </rPh>
    <rPh sb="8" eb="10">
      <t>セツメイ</t>
    </rPh>
    <rPh sb="15" eb="16">
      <t>ジ</t>
    </rPh>
    <rPh sb="16" eb="18">
      <t>イナイ</t>
    </rPh>
    <phoneticPr fontId="1"/>
  </si>
  <si>
    <t>※アルファベット・単語間の空白は1文字としてカウントします。（例）"Good Luck"…9文字</t>
    <rPh sb="9" eb="11">
      <t>タンゴ</t>
    </rPh>
    <rPh sb="11" eb="12">
      <t>カン</t>
    </rPh>
    <rPh sb="13" eb="15">
      <t>クウハク</t>
    </rPh>
    <rPh sb="17" eb="19">
      <t>モジ</t>
    </rPh>
    <rPh sb="31" eb="32">
      <t>レイ</t>
    </rPh>
    <rPh sb="46" eb="48">
      <t>モジ</t>
    </rPh>
    <phoneticPr fontId="1"/>
  </si>
  <si>
    <t>(7)提出物</t>
    <rPh sb="3" eb="5">
      <t>テイシュツ</t>
    </rPh>
    <rPh sb="5" eb="6">
      <t>ブツ</t>
    </rPh>
    <phoneticPr fontId="1"/>
  </si>
  <si>
    <t>　第13回書道パフォーマンス甲子園の参加申込に係る演技DVDで演技を行っている生徒は、上記に記載されている生徒であり、令和２年４月１日現在で本校に所属していることを証明します。</t>
    <rPh sb="1" eb="2">
      <t>ダイ</t>
    </rPh>
    <rPh sb="4" eb="5">
      <t>カイ</t>
    </rPh>
    <rPh sb="5" eb="7">
      <t>ショドウ</t>
    </rPh>
    <rPh sb="14" eb="17">
      <t>コウシエン</t>
    </rPh>
    <rPh sb="18" eb="20">
      <t>サンカ</t>
    </rPh>
    <rPh sb="20" eb="22">
      <t>モウシコミ</t>
    </rPh>
    <rPh sb="23" eb="24">
      <t>カカ</t>
    </rPh>
    <rPh sb="25" eb="27">
      <t>エンギ</t>
    </rPh>
    <rPh sb="31" eb="33">
      <t>エンギ</t>
    </rPh>
    <rPh sb="34" eb="35">
      <t>オコナ</t>
    </rPh>
    <rPh sb="39" eb="41">
      <t>セイト</t>
    </rPh>
    <rPh sb="43" eb="45">
      <t>ジョウキ</t>
    </rPh>
    <rPh sb="46" eb="48">
      <t>キサイ</t>
    </rPh>
    <rPh sb="53" eb="55">
      <t>セイト</t>
    </rPh>
    <rPh sb="59" eb="61">
      <t>レイワ</t>
    </rPh>
    <rPh sb="62" eb="63">
      <t>ネン</t>
    </rPh>
    <rPh sb="64" eb="65">
      <t>ガツ</t>
    </rPh>
    <rPh sb="66" eb="67">
      <t>ニチ</t>
    </rPh>
    <rPh sb="67" eb="69">
      <t>ゲンザイ</t>
    </rPh>
    <rPh sb="70" eb="72">
      <t>ホンコウ</t>
    </rPh>
    <rPh sb="73" eb="75">
      <t>ショゾク</t>
    </rPh>
    <rPh sb="82" eb="84">
      <t>ショウメイ</t>
    </rPh>
    <phoneticPr fontId="1"/>
  </si>
  <si>
    <t>令和2年</t>
    <rPh sb="0" eb="2">
      <t>レイワ</t>
    </rPh>
    <rPh sb="3" eb="4">
      <t>ネン</t>
    </rPh>
    <phoneticPr fontId="1"/>
  </si>
  <si>
    <t>ふりがな</t>
    <phoneticPr fontId="1"/>
  </si>
  <si>
    <t>ふりがな</t>
    <phoneticPr fontId="1"/>
  </si>
  <si>
    <t>※100字以内に収めてください。</t>
    <rPh sb="4" eb="5">
      <t>ジ</t>
    </rPh>
    <rPh sb="5" eb="7">
      <t>イナイ</t>
    </rPh>
    <rPh sb="8" eb="9">
      <t>オサ</t>
    </rPh>
    <phoneticPr fontId="1"/>
  </si>
  <si>
    <t>5部提出</t>
    <rPh sb="1" eb="2">
      <t>ブ</t>
    </rPh>
    <rPh sb="2" eb="4">
      <t>テイシュツ</t>
    </rPh>
    <phoneticPr fontId="1"/>
  </si>
  <si>
    <t>1部提出</t>
    <rPh sb="1" eb="2">
      <t>ブ</t>
    </rPh>
    <rPh sb="2" eb="4">
      <t>テイシュツ</t>
    </rPh>
    <phoneticPr fontId="1"/>
  </si>
  <si>
    <t>完成写真・・・・・・５部</t>
    <rPh sb="0" eb="2">
      <t>カンセイ</t>
    </rPh>
    <rPh sb="2" eb="4">
      <t>シャシン</t>
    </rPh>
    <rPh sb="11" eb="12">
      <t>ブ</t>
    </rPh>
    <phoneticPr fontId="1"/>
  </si>
  <si>
    <t>５部送付する準備ができている</t>
    <rPh sb="1" eb="2">
      <t>ブ</t>
    </rPh>
    <rPh sb="2" eb="4">
      <t>ソウフ</t>
    </rPh>
    <rPh sb="6" eb="8">
      <t>ジュンビ</t>
    </rPh>
    <phoneticPr fontId="1"/>
  </si>
  <si>
    <t>《申込期間》令和2年4月3日(金)～5月26日(火)17:00必着</t>
    <rPh sb="24" eb="2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</si>
</sst>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411]ggge&quot;年&quot;m&quot;月&quot;d&quot;日&quot;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8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9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0"/>
      <color rgb="FFFFFF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32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8"/>
      <color rgb="FFFF0066"/>
      <name val="ＭＳ ゴシック"/>
      <family val="3"/>
      <charset val="128"/>
    </font>
    <font>
      <b/>
      <sz val="31"/>
      <color theme="1"/>
      <name val="ＭＳ ゴシック"/>
      <family val="3"/>
      <charset val="128"/>
    </font>
    <font>
      <b/>
      <sz val="13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4" borderId="0" xfId="0" applyFont="1" applyFill="1" applyBorder="1" applyAlignment="1" applyProtection="1">
      <alignment vertical="center"/>
    </xf>
    <xf numFmtId="0" fontId="3" fillId="4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shrinkToFit="1"/>
    </xf>
    <xf numFmtId="0" fontId="5" fillId="4" borderId="10" xfId="0" applyFont="1" applyFill="1" applyBorder="1" applyAlignment="1">
      <alignment horizontal="left" vertical="center" shrinkToFit="1"/>
    </xf>
    <xf numFmtId="0" fontId="5" fillId="4" borderId="0" xfId="0" applyFont="1" applyFill="1" applyBorder="1" applyAlignment="1">
      <alignment horizontal="left" vertical="center" shrinkToFit="1"/>
    </xf>
    <xf numFmtId="0" fontId="3" fillId="2" borderId="61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29" fillId="4" borderId="0" xfId="0" applyFont="1" applyFill="1" applyAlignment="1">
      <alignment horizontal="center" vertical="center"/>
    </xf>
    <xf numFmtId="0" fontId="13" fillId="2" borderId="43" xfId="0" applyFont="1" applyFill="1" applyBorder="1" applyAlignment="1">
      <alignment horizontal="center" vertical="center" shrinkToFit="1"/>
    </xf>
    <xf numFmtId="0" fontId="5" fillId="4" borderId="24" xfId="0" applyFont="1" applyFill="1" applyBorder="1">
      <alignment vertical="center"/>
    </xf>
    <xf numFmtId="0" fontId="5" fillId="4" borderId="64" xfId="0" applyFont="1" applyFill="1" applyBorder="1">
      <alignment vertical="center"/>
    </xf>
    <xf numFmtId="0" fontId="5" fillId="4" borderId="65" xfId="0" applyFont="1" applyFill="1" applyBorder="1">
      <alignment vertical="center"/>
    </xf>
    <xf numFmtId="0" fontId="5" fillId="4" borderId="62" xfId="0" applyFont="1" applyFill="1" applyBorder="1">
      <alignment vertical="center"/>
    </xf>
    <xf numFmtId="0" fontId="5" fillId="4" borderId="51" xfId="0" applyFont="1" applyFill="1" applyBorder="1">
      <alignment vertical="center"/>
    </xf>
    <xf numFmtId="0" fontId="5" fillId="4" borderId="63" xfId="0" applyFont="1" applyFill="1" applyBorder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10" xfId="0" applyFont="1" applyFill="1" applyBorder="1" applyAlignment="1" applyProtection="1">
      <alignment vertical="center" shrinkToFit="1"/>
    </xf>
    <xf numFmtId="0" fontId="21" fillId="4" borderId="0" xfId="0" applyFont="1" applyFill="1" applyBorder="1" applyAlignment="1" applyProtection="1">
      <alignment horizontal="left" vertical="center" shrinkToFit="1"/>
    </xf>
    <xf numFmtId="176" fontId="21" fillId="4" borderId="0" xfId="0" applyNumberFormat="1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vertical="center"/>
    </xf>
    <xf numFmtId="0" fontId="5" fillId="4" borderId="0" xfId="0" applyFont="1" applyFill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top"/>
    </xf>
    <xf numFmtId="0" fontId="2" fillId="8" borderId="0" xfId="0" applyFont="1" applyFill="1" applyBorder="1" applyAlignment="1" applyProtection="1">
      <alignment vertical="top"/>
    </xf>
    <xf numFmtId="0" fontId="2" fillId="8" borderId="8" xfId="0" applyFont="1" applyFill="1" applyBorder="1" applyAlignment="1" applyProtection="1">
      <alignment vertical="top"/>
    </xf>
    <xf numFmtId="0" fontId="2" fillId="8" borderId="5" xfId="0" applyFont="1" applyFill="1" applyBorder="1" applyAlignment="1" applyProtection="1">
      <alignment vertical="top"/>
    </xf>
    <xf numFmtId="0" fontId="2" fillId="8" borderId="6" xfId="0" applyFont="1" applyFill="1" applyBorder="1" applyAlignment="1" applyProtection="1">
      <alignment vertical="top"/>
    </xf>
    <xf numFmtId="0" fontId="10" fillId="4" borderId="0" xfId="0" applyFont="1" applyFill="1" applyAlignment="1" applyProtection="1">
      <alignment horizontal="left" vertical="center"/>
    </xf>
    <xf numFmtId="0" fontId="10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0" fontId="11" fillId="2" borderId="49" xfId="0" applyFont="1" applyFill="1" applyBorder="1" applyAlignment="1" applyProtection="1">
      <alignment horizontal="center" vertical="center"/>
    </xf>
    <xf numFmtId="176" fontId="9" fillId="4" borderId="14" xfId="0" applyNumberFormat="1" applyFont="1" applyFill="1" applyBorder="1" applyAlignment="1" applyProtection="1">
      <alignment vertical="center"/>
    </xf>
    <xf numFmtId="176" fontId="9" fillId="4" borderId="15" xfId="0" applyNumberFormat="1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horizontal="right" vertical="top"/>
    </xf>
    <xf numFmtId="0" fontId="5" fillId="4" borderId="11" xfId="0" applyFont="1" applyFill="1" applyBorder="1" applyProtection="1">
      <alignment vertical="center"/>
    </xf>
    <xf numFmtId="0" fontId="5" fillId="4" borderId="16" xfId="0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15" fillId="4" borderId="0" xfId="0" applyFont="1" applyFill="1" applyAlignment="1" applyProtection="1">
      <alignment horizontal="left" vertical="top"/>
    </xf>
    <xf numFmtId="0" fontId="5" fillId="4" borderId="13" xfId="0" applyFont="1" applyFill="1" applyBorder="1" applyProtection="1">
      <alignment vertical="center"/>
    </xf>
    <xf numFmtId="0" fontId="21" fillId="4" borderId="39" xfId="0" applyFont="1" applyFill="1" applyBorder="1" applyProtection="1">
      <alignment vertical="center"/>
    </xf>
    <xf numFmtId="0" fontId="5" fillId="4" borderId="39" xfId="0" applyFont="1" applyFill="1" applyBorder="1" applyProtection="1">
      <alignment vertical="center"/>
    </xf>
    <xf numFmtId="0" fontId="5" fillId="4" borderId="43" xfId="0" applyFont="1" applyFill="1" applyBorder="1" applyProtection="1">
      <alignment vertical="center"/>
    </xf>
    <xf numFmtId="0" fontId="21" fillId="4" borderId="45" xfId="0" applyFont="1" applyFill="1" applyBorder="1" applyProtection="1">
      <alignment vertical="center"/>
    </xf>
    <xf numFmtId="0" fontId="5" fillId="4" borderId="40" xfId="0" applyFont="1" applyFill="1" applyBorder="1" applyProtection="1">
      <alignment vertical="center"/>
    </xf>
    <xf numFmtId="0" fontId="5" fillId="4" borderId="44" xfId="0" applyFont="1" applyFill="1" applyBorder="1" applyProtection="1">
      <alignment vertical="center"/>
    </xf>
    <xf numFmtId="0" fontId="21" fillId="4" borderId="36" xfId="0" applyFont="1" applyFill="1" applyBorder="1" applyProtection="1">
      <alignment vertical="center"/>
    </xf>
    <xf numFmtId="0" fontId="21" fillId="4" borderId="37" xfId="0" applyFont="1" applyFill="1" applyBorder="1" applyProtection="1">
      <alignment vertical="center"/>
    </xf>
    <xf numFmtId="0" fontId="5" fillId="4" borderId="37" xfId="0" applyFont="1" applyFill="1" applyBorder="1" applyProtection="1">
      <alignment vertical="center"/>
    </xf>
    <xf numFmtId="0" fontId="5" fillId="4" borderId="42" xfId="0" applyFont="1" applyFill="1" applyBorder="1" applyProtection="1">
      <alignment vertical="center"/>
    </xf>
    <xf numFmtId="0" fontId="21" fillId="4" borderId="41" xfId="0" applyFont="1" applyFill="1" applyBorder="1" applyAlignment="1" applyProtection="1">
      <alignment vertical="top"/>
    </xf>
    <xf numFmtId="0" fontId="5" fillId="4" borderId="26" xfId="0" applyFont="1" applyFill="1" applyBorder="1" applyProtection="1">
      <alignment vertical="center"/>
    </xf>
    <xf numFmtId="0" fontId="21" fillId="4" borderId="0" xfId="0" applyFont="1" applyFill="1" applyBorder="1" applyProtection="1">
      <alignment vertical="center"/>
    </xf>
    <xf numFmtId="0" fontId="5" fillId="4" borderId="0" xfId="0" applyFont="1" applyFill="1" applyBorder="1" applyProtection="1">
      <alignment vertical="center"/>
    </xf>
    <xf numFmtId="0" fontId="17" fillId="4" borderId="28" xfId="0" applyFont="1" applyFill="1" applyBorder="1" applyAlignment="1" applyProtection="1">
      <alignment vertical="center"/>
    </xf>
    <xf numFmtId="0" fontId="21" fillId="4" borderId="41" xfId="0" applyFont="1" applyFill="1" applyBorder="1" applyProtection="1">
      <alignment vertical="center"/>
    </xf>
    <xf numFmtId="0" fontId="30" fillId="4" borderId="0" xfId="0" applyFont="1" applyFill="1" applyAlignment="1" applyProtection="1">
      <alignment vertical="center"/>
    </xf>
    <xf numFmtId="0" fontId="31" fillId="4" borderId="0" xfId="0" applyFont="1" applyFill="1" applyBorder="1" applyAlignment="1" applyProtection="1">
      <alignment vertical="center"/>
    </xf>
    <xf numFmtId="0" fontId="30" fillId="4" borderId="0" xfId="0" applyFont="1" applyFill="1" applyProtection="1">
      <alignment vertical="center"/>
    </xf>
    <xf numFmtId="0" fontId="10" fillId="8" borderId="1" xfId="0" applyFont="1" applyFill="1" applyBorder="1" applyAlignment="1" applyProtection="1">
      <alignment vertical="top"/>
    </xf>
    <xf numFmtId="0" fontId="10" fillId="8" borderId="2" xfId="0" applyFont="1" applyFill="1" applyBorder="1" applyAlignment="1" applyProtection="1">
      <alignment vertical="top"/>
    </xf>
    <xf numFmtId="0" fontId="10" fillId="8" borderId="3" xfId="0" applyFont="1" applyFill="1" applyBorder="1" applyAlignment="1" applyProtection="1">
      <alignment vertical="top"/>
    </xf>
    <xf numFmtId="0" fontId="10" fillId="8" borderId="5" xfId="0" applyFont="1" applyFill="1" applyBorder="1" applyAlignment="1" applyProtection="1">
      <alignment vertical="top"/>
    </xf>
    <xf numFmtId="0" fontId="10" fillId="8" borderId="6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horizontal="right" vertical="center"/>
    </xf>
    <xf numFmtId="0" fontId="10" fillId="4" borderId="0" xfId="0" applyFont="1" applyFill="1" applyBorder="1" applyAlignment="1" applyProtection="1">
      <alignment vertical="top"/>
    </xf>
    <xf numFmtId="0" fontId="5" fillId="4" borderId="15" xfId="0" applyFont="1" applyFill="1" applyBorder="1" applyAlignment="1" applyProtection="1">
      <alignment vertical="center"/>
    </xf>
    <xf numFmtId="0" fontId="14" fillId="4" borderId="56" xfId="0" applyFont="1" applyFill="1" applyBorder="1" applyAlignment="1" applyProtection="1">
      <alignment horizontal="center" vertical="center"/>
    </xf>
    <xf numFmtId="0" fontId="14" fillId="4" borderId="57" xfId="0" applyFont="1" applyFill="1" applyBorder="1" applyAlignment="1" applyProtection="1">
      <alignment horizontal="center" vertical="center"/>
    </xf>
    <xf numFmtId="0" fontId="14" fillId="4" borderId="67" xfId="0" applyFont="1" applyFill="1" applyBorder="1" applyAlignment="1" applyProtection="1">
      <alignment horizontal="center" vertical="center"/>
    </xf>
    <xf numFmtId="0" fontId="17" fillId="4" borderId="28" xfId="0" applyFont="1" applyFill="1" applyBorder="1" applyAlignment="1" applyProtection="1">
      <alignment vertical="top"/>
    </xf>
    <xf numFmtId="0" fontId="17" fillId="4" borderId="24" xfId="0" applyFont="1" applyFill="1" applyBorder="1" applyAlignment="1" applyProtection="1">
      <alignment vertical="center"/>
    </xf>
    <xf numFmtId="0" fontId="17" fillId="4" borderId="68" xfId="0" applyFont="1" applyFill="1" applyBorder="1" applyAlignment="1" applyProtection="1">
      <alignment vertical="top"/>
    </xf>
    <xf numFmtId="0" fontId="17" fillId="4" borderId="68" xfId="0" applyFont="1" applyFill="1" applyBorder="1" applyAlignment="1" applyProtection="1">
      <alignment vertical="center"/>
    </xf>
    <xf numFmtId="0" fontId="27" fillId="4" borderId="0" xfId="0" applyFont="1" applyFill="1" applyAlignment="1">
      <alignment horizontal="left" vertical="center"/>
    </xf>
    <xf numFmtId="0" fontId="14" fillId="4" borderId="70" xfId="0" applyFont="1" applyFill="1" applyBorder="1" applyAlignment="1" applyProtection="1">
      <alignment horizontal="center" vertical="center"/>
    </xf>
    <xf numFmtId="0" fontId="14" fillId="4" borderId="61" xfId="0" applyFont="1" applyFill="1" applyBorder="1" applyAlignment="1" applyProtection="1">
      <alignment horizontal="center" vertical="center"/>
    </xf>
    <xf numFmtId="0" fontId="14" fillId="4" borderId="71" xfId="0" applyFont="1" applyFill="1" applyBorder="1" applyAlignment="1" applyProtection="1">
      <alignment horizontal="center" vertical="center"/>
    </xf>
    <xf numFmtId="0" fontId="21" fillId="9" borderId="24" xfId="0" applyFont="1" applyFill="1" applyBorder="1" applyAlignment="1" applyProtection="1">
      <alignment vertical="center" shrinkToFit="1"/>
      <protection locked="0"/>
    </xf>
    <xf numFmtId="0" fontId="21" fillId="9" borderId="28" xfId="0" applyFont="1" applyFill="1" applyBorder="1" applyAlignment="1" applyProtection="1">
      <alignment horizontal="left" vertical="center"/>
      <protection locked="0"/>
    </xf>
    <xf numFmtId="0" fontId="21" fillId="9" borderId="24" xfId="0" applyFont="1" applyFill="1" applyBorder="1" applyAlignment="1" applyProtection="1">
      <alignment horizontal="left" vertical="center"/>
      <protection locked="0"/>
    </xf>
    <xf numFmtId="0" fontId="21" fillId="9" borderId="9" xfId="0" applyFont="1" applyFill="1" applyBorder="1" applyAlignment="1" applyProtection="1">
      <alignment horizontal="left" vertical="center"/>
      <protection locked="0"/>
    </xf>
    <xf numFmtId="0" fontId="27" fillId="9" borderId="24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34" fillId="4" borderId="9" xfId="0" applyFont="1" applyFill="1" applyBorder="1" applyAlignment="1" applyProtection="1">
      <alignment vertical="center"/>
    </xf>
    <xf numFmtId="0" fontId="34" fillId="4" borderId="0" xfId="0" applyFont="1" applyFill="1" applyBorder="1" applyAlignment="1">
      <alignment horizontal="left" vertical="center"/>
    </xf>
    <xf numFmtId="0" fontId="34" fillId="4" borderId="0" xfId="0" applyFont="1" applyFill="1">
      <alignment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14" fillId="4" borderId="0" xfId="0" applyFont="1" applyFill="1" applyBorder="1" applyAlignment="1" applyProtection="1">
      <alignment horizontal="center" vertical="center"/>
    </xf>
    <xf numFmtId="0" fontId="21" fillId="4" borderId="22" xfId="0" applyFont="1" applyFill="1" applyBorder="1" applyAlignment="1" applyProtection="1">
      <alignment vertical="center" wrapText="1"/>
    </xf>
    <xf numFmtId="0" fontId="21" fillId="4" borderId="22" xfId="0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left" vertical="center"/>
    </xf>
    <xf numFmtId="0" fontId="5" fillId="4" borderId="0" xfId="0" applyFont="1" applyFill="1" applyAlignment="1">
      <alignment horizontal="left" vertical="center"/>
    </xf>
    <xf numFmtId="0" fontId="15" fillId="4" borderId="0" xfId="0" applyFont="1" applyFill="1" applyAlignment="1" applyProtection="1">
      <alignment vertical="top"/>
    </xf>
    <xf numFmtId="0" fontId="10" fillId="8" borderId="0" xfId="0" applyFont="1" applyFill="1" applyBorder="1" applyAlignment="1" applyProtection="1">
      <alignment vertical="top"/>
    </xf>
    <xf numFmtId="0" fontId="10" fillId="8" borderId="8" xfId="0" applyFont="1" applyFill="1" applyBorder="1" applyAlignment="1" applyProtection="1">
      <alignment vertical="top"/>
    </xf>
    <xf numFmtId="0" fontId="36" fillId="4" borderId="0" xfId="0" applyFont="1" applyFill="1" applyAlignment="1" applyProtection="1">
      <alignment vertical="top"/>
    </xf>
    <xf numFmtId="0" fontId="16" fillId="0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top" wrapText="1"/>
    </xf>
    <xf numFmtId="0" fontId="21" fillId="4" borderId="13" xfId="0" applyFont="1" applyFill="1" applyBorder="1" applyAlignment="1" applyProtection="1">
      <alignment vertical="top" wrapText="1"/>
    </xf>
    <xf numFmtId="0" fontId="35" fillId="5" borderId="0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right" vertical="center" wrapText="1"/>
    </xf>
    <xf numFmtId="0" fontId="28" fillId="5" borderId="0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vertical="center"/>
    </xf>
    <xf numFmtId="0" fontId="21" fillId="9" borderId="55" xfId="0" applyNumberFormat="1" applyFont="1" applyFill="1" applyBorder="1" applyAlignment="1" applyProtection="1">
      <alignment horizontal="left" vertical="center"/>
      <protection locked="0"/>
    </xf>
    <xf numFmtId="0" fontId="21" fillId="9" borderId="23" xfId="0" applyNumberFormat="1" applyFont="1" applyFill="1" applyBorder="1" applyAlignment="1" applyProtection="1">
      <alignment horizontal="left" vertical="center"/>
      <protection locked="0"/>
    </xf>
    <xf numFmtId="0" fontId="21" fillId="9" borderId="55" xfId="0" applyFont="1" applyFill="1" applyBorder="1" applyAlignment="1" applyProtection="1">
      <alignment horizontal="left" vertical="center"/>
      <protection locked="0"/>
    </xf>
    <xf numFmtId="0" fontId="21" fillId="9" borderId="23" xfId="0" applyFont="1" applyFill="1" applyBorder="1" applyAlignment="1" applyProtection="1">
      <alignment horizontal="left" vertical="center"/>
      <protection locked="0"/>
    </xf>
    <xf numFmtId="0" fontId="21" fillId="9" borderId="9" xfId="0" applyFont="1" applyFill="1" applyBorder="1" applyAlignment="1" applyProtection="1">
      <alignment horizontal="left" vertical="center"/>
      <protection locked="0"/>
    </xf>
    <xf numFmtId="0" fontId="21" fillId="9" borderId="11" xfId="0" applyFont="1" applyFill="1" applyBorder="1" applyAlignment="1" applyProtection="1">
      <alignment horizontal="left" vertical="center"/>
      <protection locked="0"/>
    </xf>
    <xf numFmtId="0" fontId="21" fillId="9" borderId="22" xfId="0" applyFont="1" applyFill="1" applyBorder="1" applyAlignment="1" applyProtection="1">
      <alignment horizontal="left" vertical="center" shrinkToFit="1"/>
      <protection locked="0"/>
    </xf>
    <xf numFmtId="0" fontId="21" fillId="9" borderId="23" xfId="0" applyFont="1" applyFill="1" applyBorder="1" applyAlignment="1" applyProtection="1">
      <alignment horizontal="left" vertical="center" shrinkToFit="1"/>
      <protection locked="0"/>
    </xf>
    <xf numFmtId="0" fontId="21" fillId="9" borderId="55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21" fillId="9" borderId="22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177" fontId="21" fillId="9" borderId="55" xfId="0" applyNumberFormat="1" applyFont="1" applyFill="1" applyBorder="1" applyAlignment="1" applyProtection="1">
      <alignment horizontal="left" vertical="center"/>
      <protection locked="0"/>
    </xf>
    <xf numFmtId="177" fontId="21" fillId="9" borderId="22" xfId="0" applyNumberFormat="1" applyFont="1" applyFill="1" applyBorder="1" applyAlignment="1" applyProtection="1">
      <alignment horizontal="left" vertical="center"/>
      <protection locked="0"/>
    </xf>
    <xf numFmtId="177" fontId="21" fillId="9" borderId="23" xfId="0" applyNumberFormat="1" applyFont="1" applyFill="1" applyBorder="1" applyAlignment="1" applyProtection="1">
      <alignment horizontal="left" vertical="center"/>
      <protection locked="0"/>
    </xf>
    <xf numFmtId="0" fontId="27" fillId="4" borderId="12" xfId="0" applyFont="1" applyFill="1" applyBorder="1" applyAlignment="1">
      <alignment horizontal="left" vertical="top" wrapText="1"/>
    </xf>
    <xf numFmtId="0" fontId="27" fillId="4" borderId="0" xfId="0" applyFont="1" applyFill="1" applyBorder="1" applyAlignment="1">
      <alignment horizontal="left" vertical="top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wrapText="1"/>
    </xf>
    <xf numFmtId="0" fontId="21" fillId="9" borderId="9" xfId="0" applyFont="1" applyFill="1" applyBorder="1" applyAlignment="1" applyProtection="1">
      <alignment horizontal="left" vertical="top" wrapText="1"/>
      <protection locked="0"/>
    </xf>
    <xf numFmtId="0" fontId="21" fillId="9" borderId="10" xfId="0" applyFont="1" applyFill="1" applyBorder="1" applyAlignment="1" applyProtection="1">
      <alignment horizontal="left" vertical="top" wrapText="1"/>
      <protection locked="0"/>
    </xf>
    <xf numFmtId="0" fontId="21" fillId="9" borderId="11" xfId="0" applyFont="1" applyFill="1" applyBorder="1" applyAlignment="1" applyProtection="1">
      <alignment horizontal="left" vertical="top" wrapText="1"/>
      <protection locked="0"/>
    </xf>
    <xf numFmtId="0" fontId="21" fillId="9" borderId="12" xfId="0" applyFont="1" applyFill="1" applyBorder="1" applyAlignment="1" applyProtection="1">
      <alignment horizontal="left" vertical="top" wrapText="1"/>
      <protection locked="0"/>
    </xf>
    <xf numFmtId="0" fontId="21" fillId="9" borderId="0" xfId="0" applyFont="1" applyFill="1" applyBorder="1" applyAlignment="1" applyProtection="1">
      <alignment horizontal="left" vertical="top" wrapText="1"/>
      <protection locked="0"/>
    </xf>
    <xf numFmtId="0" fontId="21" fillId="9" borderId="13" xfId="0" applyFont="1" applyFill="1" applyBorder="1" applyAlignment="1" applyProtection="1">
      <alignment horizontal="left" vertical="top" wrapText="1"/>
      <protection locked="0"/>
    </xf>
    <xf numFmtId="0" fontId="21" fillId="9" borderId="14" xfId="0" applyFont="1" applyFill="1" applyBorder="1" applyAlignment="1" applyProtection="1">
      <alignment horizontal="left" vertical="top" wrapText="1"/>
      <protection locked="0"/>
    </xf>
    <xf numFmtId="0" fontId="21" fillId="9" borderId="15" xfId="0" applyFont="1" applyFill="1" applyBorder="1" applyAlignment="1" applyProtection="1">
      <alignment horizontal="left" vertical="top" wrapText="1"/>
      <protection locked="0"/>
    </xf>
    <xf numFmtId="0" fontId="21" fillId="9" borderId="1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center"/>
    </xf>
    <xf numFmtId="0" fontId="3" fillId="2" borderId="60" xfId="0" applyFont="1" applyFill="1" applyBorder="1" applyAlignment="1">
      <alignment horizontal="left" vertical="center"/>
    </xf>
    <xf numFmtId="0" fontId="21" fillId="9" borderId="10" xfId="0" applyFont="1" applyFill="1" applyBorder="1" applyAlignment="1" applyProtection="1">
      <alignment horizontal="left" vertical="center"/>
      <protection locked="0"/>
    </xf>
    <xf numFmtId="0" fontId="21" fillId="4" borderId="45" xfId="0" applyFont="1" applyFill="1" applyBorder="1" applyAlignment="1">
      <alignment horizontal="left" vertical="center" shrinkToFit="1"/>
    </xf>
    <xf numFmtId="0" fontId="26" fillId="0" borderId="40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21" fillId="4" borderId="40" xfId="0" applyFont="1" applyFill="1" applyBorder="1" applyAlignment="1">
      <alignment horizontal="left" vertical="center" shrinkToFit="1"/>
    </xf>
    <xf numFmtId="0" fontId="21" fillId="4" borderId="44" xfId="0" applyFont="1" applyFill="1" applyBorder="1" applyAlignment="1">
      <alignment horizontal="left" vertical="center" shrinkToFit="1"/>
    </xf>
    <xf numFmtId="0" fontId="21" fillId="4" borderId="38" xfId="0" applyFont="1" applyFill="1" applyBorder="1" applyAlignment="1">
      <alignment horizontal="left" vertical="center"/>
    </xf>
    <xf numFmtId="0" fontId="21" fillId="4" borderId="39" xfId="0" applyFont="1" applyFill="1" applyBorder="1" applyAlignment="1">
      <alignment horizontal="left" vertical="center"/>
    </xf>
    <xf numFmtId="0" fontId="21" fillId="4" borderId="43" xfId="0" applyFont="1" applyFill="1" applyBorder="1" applyAlignment="1">
      <alignment horizontal="left" vertical="center"/>
    </xf>
    <xf numFmtId="0" fontId="21" fillId="4" borderId="36" xfId="0" applyFont="1" applyFill="1" applyBorder="1" applyAlignment="1">
      <alignment horizontal="left" vertical="center"/>
    </xf>
    <xf numFmtId="0" fontId="21" fillId="4" borderId="37" xfId="0" applyFont="1" applyFill="1" applyBorder="1" applyAlignment="1">
      <alignment horizontal="left" vertical="center"/>
    </xf>
    <xf numFmtId="0" fontId="21" fillId="4" borderId="42" xfId="0" applyFont="1" applyFill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1" fillId="4" borderId="66" xfId="0" applyFont="1" applyFill="1" applyBorder="1" applyAlignment="1">
      <alignment horizontal="left" vertical="center"/>
    </xf>
    <xf numFmtId="0" fontId="21" fillId="4" borderId="40" xfId="0" applyFont="1" applyFill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13" fillId="3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horizontal="center" vertical="top" wrapText="1"/>
    </xf>
    <xf numFmtId="0" fontId="21" fillId="4" borderId="15" xfId="0" applyFont="1" applyFill="1" applyBorder="1" applyAlignment="1" applyProtection="1">
      <alignment horizontal="center" vertical="top" wrapText="1"/>
    </xf>
    <xf numFmtId="0" fontId="16" fillId="10" borderId="0" xfId="0" applyFont="1" applyFill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top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16" fillId="2" borderId="47" xfId="0" applyFont="1" applyFill="1" applyBorder="1" applyAlignment="1" applyProtection="1">
      <alignment horizontal="center" vertical="center"/>
    </xf>
    <xf numFmtId="0" fontId="16" fillId="2" borderId="50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</xf>
    <xf numFmtId="0" fontId="8" fillId="2" borderId="31" xfId="0" applyFont="1" applyFill="1" applyBorder="1" applyAlignment="1" applyProtection="1">
      <alignment horizontal="left" vertical="center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left" vertical="center"/>
    </xf>
    <xf numFmtId="0" fontId="19" fillId="4" borderId="16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center" shrinkToFit="1"/>
    </xf>
    <xf numFmtId="0" fontId="19" fillId="4" borderId="10" xfId="0" applyFont="1" applyFill="1" applyBorder="1" applyAlignment="1" applyProtection="1">
      <alignment horizontal="left" vertical="center" shrinkToFit="1"/>
    </xf>
    <xf numFmtId="0" fontId="19" fillId="4" borderId="11" xfId="0" applyFont="1" applyFill="1" applyBorder="1" applyAlignment="1" applyProtection="1">
      <alignment horizontal="left" vertical="center" shrinkToFit="1"/>
    </xf>
    <xf numFmtId="0" fontId="19" fillId="4" borderId="15" xfId="0" applyFont="1" applyFill="1" applyBorder="1" applyAlignment="1" applyProtection="1">
      <alignment horizontal="left" vertical="center" shrinkToFit="1"/>
    </xf>
    <xf numFmtId="0" fontId="19" fillId="4" borderId="16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</xf>
    <xf numFmtId="0" fontId="20" fillId="4" borderId="1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left" vertical="center" shrinkToFit="1"/>
    </xf>
    <xf numFmtId="0" fontId="10" fillId="4" borderId="11" xfId="0" applyFont="1" applyFill="1" applyBorder="1" applyAlignment="1" applyProtection="1">
      <alignment horizontal="left" vertical="center" shrinkToFit="1"/>
    </xf>
    <xf numFmtId="0" fontId="10" fillId="4" borderId="15" xfId="0" applyFont="1" applyFill="1" applyBorder="1" applyAlignment="1" applyProtection="1">
      <alignment horizontal="left" vertical="center" shrinkToFit="1"/>
    </xf>
    <xf numFmtId="0" fontId="10" fillId="4" borderId="16" xfId="0" applyFont="1" applyFill="1" applyBorder="1" applyAlignment="1" applyProtection="1">
      <alignment horizontal="left" vertical="center" shrinkToFit="1"/>
    </xf>
    <xf numFmtId="0" fontId="13" fillId="2" borderId="9" xfId="0" applyFont="1" applyFill="1" applyBorder="1" applyAlignment="1" applyProtection="1">
      <alignment horizontal="center" vertical="center"/>
    </xf>
    <xf numFmtId="0" fontId="19" fillId="4" borderId="10" xfId="0" applyNumberFormat="1" applyFont="1" applyFill="1" applyBorder="1" applyAlignment="1" applyProtection="1">
      <alignment horizontal="left" vertical="center"/>
    </xf>
    <xf numFmtId="0" fontId="19" fillId="4" borderId="11" xfId="0" applyNumberFormat="1" applyFont="1" applyFill="1" applyBorder="1" applyAlignment="1" applyProtection="1">
      <alignment horizontal="left" vertical="center"/>
    </xf>
    <xf numFmtId="0" fontId="19" fillId="4" borderId="15" xfId="0" applyNumberFormat="1" applyFont="1" applyFill="1" applyBorder="1" applyAlignment="1" applyProtection="1">
      <alignment horizontal="left" vertical="center"/>
    </xf>
    <xf numFmtId="0" fontId="19" fillId="4" borderId="16" xfId="0" applyNumberFormat="1" applyFont="1" applyFill="1" applyBorder="1" applyAlignment="1" applyProtection="1">
      <alignment horizontal="left" vertical="center"/>
    </xf>
    <xf numFmtId="0" fontId="21" fillId="4" borderId="22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left" vertical="center"/>
    </xf>
    <xf numFmtId="0" fontId="10" fillId="4" borderId="19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left" vertical="center"/>
    </xf>
    <xf numFmtId="0" fontId="19" fillId="4" borderId="13" xfId="0" applyFont="1" applyFill="1" applyBorder="1" applyAlignment="1" applyProtection="1">
      <alignment horizontal="left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19" fillId="4" borderId="35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15" fillId="4" borderId="52" xfId="0" applyFont="1" applyFill="1" applyBorder="1" applyAlignment="1" applyProtection="1">
      <alignment horizontal="left" vertical="center"/>
    </xf>
    <xf numFmtId="0" fontId="25" fillId="0" borderId="18" xfId="0" applyFont="1" applyBorder="1" applyAlignment="1" applyProtection="1">
      <alignment horizontal="left" vertical="center"/>
    </xf>
    <xf numFmtId="0" fontId="25" fillId="0" borderId="19" xfId="0" applyFont="1" applyBorder="1" applyAlignment="1" applyProtection="1">
      <alignment horizontal="left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left" vertical="center"/>
    </xf>
    <xf numFmtId="0" fontId="19" fillId="4" borderId="21" xfId="0" applyFont="1" applyFill="1" applyBorder="1" applyAlignment="1" applyProtection="1">
      <alignment horizontal="left" vertical="center"/>
    </xf>
    <xf numFmtId="0" fontId="19" fillId="4" borderId="27" xfId="0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center" vertical="top"/>
    </xf>
    <xf numFmtId="0" fontId="2" fillId="8" borderId="2" xfId="0" applyFont="1" applyFill="1" applyBorder="1" applyAlignment="1" applyProtection="1">
      <alignment horizontal="center" vertical="top"/>
    </xf>
    <xf numFmtId="0" fontId="2" fillId="8" borderId="3" xfId="0" applyFont="1" applyFill="1" applyBorder="1" applyAlignment="1" applyProtection="1">
      <alignment horizontal="center" vertical="top"/>
    </xf>
    <xf numFmtId="0" fontId="32" fillId="8" borderId="7" xfId="0" applyFont="1" applyFill="1" applyBorder="1" applyAlignment="1" applyProtection="1">
      <alignment horizontal="center" vertical="center"/>
    </xf>
    <xf numFmtId="0" fontId="32" fillId="8" borderId="0" xfId="0" applyFont="1" applyFill="1" applyBorder="1" applyAlignment="1" applyProtection="1">
      <alignment horizontal="center" vertical="center"/>
    </xf>
    <xf numFmtId="0" fontId="32" fillId="8" borderId="4" xfId="0" applyFont="1" applyFill="1" applyBorder="1" applyAlignment="1" applyProtection="1">
      <alignment horizontal="center" vertical="center"/>
    </xf>
    <xf numFmtId="0" fontId="32" fillId="8" borderId="5" xfId="0" applyFont="1" applyFill="1" applyBorder="1" applyAlignment="1" applyProtection="1">
      <alignment horizontal="center" vertical="center"/>
    </xf>
    <xf numFmtId="0" fontId="15" fillId="4" borderId="22" xfId="0" applyNumberFormat="1" applyFont="1" applyFill="1" applyBorder="1" applyAlignment="1" applyProtection="1">
      <alignment horizontal="left" vertical="center"/>
    </xf>
    <xf numFmtId="0" fontId="15" fillId="4" borderId="23" xfId="0" applyNumberFormat="1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34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left" vertical="center" shrinkToFit="1"/>
    </xf>
    <xf numFmtId="0" fontId="20" fillId="4" borderId="21" xfId="0" applyFont="1" applyFill="1" applyBorder="1" applyAlignment="1" applyProtection="1">
      <alignment horizontal="left" vertical="center" shrinkToFit="1"/>
    </xf>
    <xf numFmtId="0" fontId="20" fillId="4" borderId="0" xfId="0" applyFont="1" applyFill="1" applyBorder="1" applyAlignment="1" applyProtection="1">
      <alignment horizontal="left" vertical="center" shrinkToFit="1"/>
    </xf>
    <xf numFmtId="0" fontId="20" fillId="4" borderId="13" xfId="0" applyFont="1" applyFill="1" applyBorder="1" applyAlignment="1" applyProtection="1">
      <alignment horizontal="left" vertical="center" shrinkToFit="1"/>
    </xf>
    <xf numFmtId="0" fontId="20" fillId="4" borderId="15" xfId="0" applyFont="1" applyFill="1" applyBorder="1" applyAlignment="1" applyProtection="1">
      <alignment horizontal="left" vertical="center" shrinkToFit="1"/>
    </xf>
    <xf numFmtId="0" fontId="20" fillId="4" borderId="16" xfId="0" applyFont="1" applyFill="1" applyBorder="1" applyAlignment="1" applyProtection="1">
      <alignment horizontal="left" vertical="center" shrinkToFit="1"/>
    </xf>
    <xf numFmtId="0" fontId="18" fillId="4" borderId="18" xfId="0" applyFont="1" applyFill="1" applyBorder="1" applyAlignment="1" applyProtection="1">
      <alignment horizontal="left" vertical="center" shrinkToFit="1"/>
    </xf>
    <xf numFmtId="0" fontId="18" fillId="4" borderId="19" xfId="0" applyFont="1" applyFill="1" applyBorder="1" applyAlignment="1" applyProtection="1">
      <alignment horizontal="left" vertical="center" shrinkToFit="1"/>
    </xf>
    <xf numFmtId="0" fontId="21" fillId="4" borderId="23" xfId="0" applyFont="1" applyFill="1" applyBorder="1" applyAlignment="1" applyProtection="1">
      <alignment horizontal="center" vertical="center" wrapText="1"/>
    </xf>
    <xf numFmtId="0" fontId="16" fillId="2" borderId="38" xfId="0" applyFont="1" applyFill="1" applyBorder="1" applyAlignment="1" applyProtection="1">
      <alignment horizontal="center" vertical="center" wrapText="1"/>
    </xf>
    <xf numFmtId="0" fontId="16" fillId="2" borderId="39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35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center" vertical="center" wrapText="1"/>
    </xf>
    <xf numFmtId="0" fontId="16" fillId="2" borderId="36" xfId="0" applyFont="1" applyFill="1" applyBorder="1" applyAlignment="1" applyProtection="1">
      <alignment horizontal="center" vertical="center" wrapText="1"/>
    </xf>
    <xf numFmtId="0" fontId="16" fillId="2" borderId="37" xfId="0" applyFont="1" applyFill="1" applyBorder="1" applyAlignment="1" applyProtection="1">
      <alignment horizontal="center" vertical="center" wrapText="1"/>
    </xf>
    <xf numFmtId="0" fontId="16" fillId="2" borderId="26" xfId="0" applyFont="1" applyFill="1" applyBorder="1" applyAlignment="1" applyProtection="1">
      <alignment horizontal="center" vertical="center" wrapText="1"/>
    </xf>
    <xf numFmtId="0" fontId="19" fillId="4" borderId="10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0" fontId="19" fillId="4" borderId="15" xfId="0" applyFont="1" applyFill="1" applyBorder="1" applyAlignment="1" applyProtection="1">
      <alignment horizontal="center" vertical="center"/>
    </xf>
    <xf numFmtId="0" fontId="19" fillId="4" borderId="16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0" fontId="25" fillId="0" borderId="51" xfId="0" applyFont="1" applyBorder="1" applyAlignment="1" applyProtection="1">
      <alignment horizontal="left" vertical="center"/>
    </xf>
    <xf numFmtId="0" fontId="5" fillId="4" borderId="0" xfId="0" applyFont="1" applyFill="1" applyAlignment="1" applyProtection="1">
      <alignment horizontal="left" vertical="center" wrapText="1"/>
    </xf>
    <xf numFmtId="0" fontId="15" fillId="4" borderId="0" xfId="0" applyFont="1" applyFill="1" applyAlignment="1" applyProtection="1">
      <alignment horizontal="center" vertical="center"/>
    </xf>
    <xf numFmtId="0" fontId="8" fillId="7" borderId="55" xfId="0" applyFont="1" applyFill="1" applyBorder="1" applyAlignment="1" applyProtection="1">
      <alignment horizontal="center" vertical="center"/>
    </xf>
    <xf numFmtId="0" fontId="8" fillId="7" borderId="69" xfId="0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 applyProtection="1">
      <alignment horizontal="center" vertical="center" shrinkToFit="1"/>
    </xf>
    <xf numFmtId="0" fontId="24" fillId="4" borderId="23" xfId="0" applyFont="1" applyFill="1" applyBorder="1" applyAlignment="1" applyProtection="1">
      <alignment horizontal="center" vertical="center" shrinkToFit="1"/>
    </xf>
    <xf numFmtId="0" fontId="20" fillId="4" borderId="22" xfId="0" applyFont="1" applyFill="1" applyBorder="1" applyAlignment="1" applyProtection="1">
      <alignment horizontal="center" vertical="center"/>
    </xf>
    <xf numFmtId="0" fontId="20" fillId="4" borderId="23" xfId="0" applyFont="1" applyFill="1" applyBorder="1" applyAlignment="1" applyProtection="1">
      <alignment horizontal="center" vertical="center"/>
    </xf>
    <xf numFmtId="0" fontId="33" fillId="8" borderId="7" xfId="0" applyFont="1" applyFill="1" applyBorder="1" applyAlignment="1" applyProtection="1">
      <alignment horizontal="center" vertical="center"/>
    </xf>
    <xf numFmtId="0" fontId="33" fillId="8" borderId="0" xfId="0" applyFont="1" applyFill="1" applyBorder="1" applyAlignment="1" applyProtection="1">
      <alignment horizontal="center" vertical="center"/>
    </xf>
    <xf numFmtId="0" fontId="33" fillId="8" borderId="4" xfId="0" applyFont="1" applyFill="1" applyBorder="1" applyAlignment="1" applyProtection="1">
      <alignment horizontal="center" vertical="center"/>
    </xf>
    <xf numFmtId="0" fontId="33" fillId="8" borderId="5" xfId="0" applyFont="1" applyFill="1" applyBorder="1" applyAlignment="1" applyProtection="1">
      <alignment horizontal="center" vertical="center"/>
    </xf>
    <xf numFmtId="0" fontId="36" fillId="4" borderId="0" xfId="0" applyFont="1" applyFill="1" applyAlignment="1" applyProtection="1">
      <alignment horizontal="center" vertical="top"/>
    </xf>
    <xf numFmtId="0" fontId="37" fillId="1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FCC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122329</xdr:colOff>
      <xdr:row>44</xdr:row>
      <xdr:rowOff>65305</xdr:rowOff>
    </xdr:from>
    <xdr:to>
      <xdr:col>31</xdr:col>
      <xdr:colOff>138894</xdr:colOff>
      <xdr:row>45</xdr:row>
      <xdr:rowOff>123283</xdr:rowOff>
    </xdr:to>
    <xdr:sp macro="" textlink="">
      <xdr:nvSpPr>
        <xdr:cNvPr id="5" name="円/楕円 4"/>
        <xdr:cNvSpPr/>
      </xdr:nvSpPr>
      <xdr:spPr>
        <a:xfrm>
          <a:off x="7369612" y="8720631"/>
          <a:ext cx="256760" cy="256761"/>
        </a:xfrm>
        <a:prstGeom prst="ellipse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3"/>
  <sheetViews>
    <sheetView tabSelected="1" zoomScale="130" zoomScaleNormal="130" workbookViewId="0">
      <pane ySplit="1" topLeftCell="A2" activePane="bottomLeft" state="frozen"/>
      <selection pane="bottomLeft" activeCell="D37" sqref="D37:J40"/>
    </sheetView>
  </sheetViews>
  <sheetFormatPr defaultRowHeight="13.5" x14ac:dyDescent="0.15"/>
  <cols>
    <col min="1" max="1" width="7.875" style="10" customWidth="1"/>
    <col min="2" max="2" width="3.25" style="10" customWidth="1"/>
    <col min="3" max="3" width="11.875" style="3" customWidth="1"/>
    <col min="4" max="4" width="9" style="1" customWidth="1"/>
    <col min="5" max="5" width="5.625" style="1" customWidth="1"/>
    <col min="6" max="6" width="5.25" style="1" customWidth="1"/>
    <col min="7" max="7" width="12.25" style="1" bestFit="1" customWidth="1"/>
    <col min="8" max="16384" width="9" style="1"/>
  </cols>
  <sheetData>
    <row r="1" spans="1:10" ht="14.25" thickBot="1" x14ac:dyDescent="0.2">
      <c r="A1" s="151" t="s">
        <v>46</v>
      </c>
      <c r="B1" s="151"/>
      <c r="C1" s="151"/>
      <c r="D1" s="11"/>
    </row>
    <row r="2" spans="1:10" ht="14.25" thickBot="1" x14ac:dyDescent="0.2">
      <c r="A2" s="129" t="s">
        <v>84</v>
      </c>
      <c r="B2" s="129"/>
      <c r="C2" s="129"/>
      <c r="D2" s="146">
        <f ca="1">TODAY()</f>
        <v>43896</v>
      </c>
      <c r="E2" s="147"/>
      <c r="F2" s="148"/>
    </row>
    <row r="3" spans="1:10" ht="14.25" thickBot="1" x14ac:dyDescent="0.2">
      <c r="A3" s="104"/>
      <c r="B3" s="104"/>
      <c r="C3" s="104"/>
      <c r="D3" s="105"/>
    </row>
    <row r="4" spans="1:10" ht="13.5" customHeight="1" thickBot="1" x14ac:dyDescent="0.2">
      <c r="A4" s="145" t="s">
        <v>90</v>
      </c>
      <c r="B4" s="145"/>
      <c r="C4" s="109" t="s">
        <v>60</v>
      </c>
      <c r="D4" s="132"/>
      <c r="E4" s="141"/>
      <c r="F4" s="141"/>
      <c r="G4" s="141"/>
      <c r="H4" s="133"/>
      <c r="I4" s="32"/>
      <c r="J4" s="33"/>
    </row>
    <row r="5" spans="1:10" ht="13.5" customHeight="1" thickBot="1" x14ac:dyDescent="0.2">
      <c r="A5" s="145"/>
      <c r="B5" s="145"/>
      <c r="C5" s="20" t="s">
        <v>2</v>
      </c>
      <c r="D5" s="138"/>
      <c r="E5" s="136"/>
      <c r="F5" s="136"/>
      <c r="G5" s="136"/>
      <c r="H5" s="136"/>
      <c r="I5" s="136"/>
      <c r="J5" s="137"/>
    </row>
    <row r="6" spans="1:10" ht="13.5" customHeight="1" thickBot="1" x14ac:dyDescent="0.2">
      <c r="A6" s="145"/>
      <c r="B6" s="145"/>
      <c r="C6" s="20" t="s">
        <v>49</v>
      </c>
      <c r="D6" s="130"/>
      <c r="E6" s="131"/>
      <c r="F6" s="36"/>
      <c r="G6" s="37"/>
      <c r="H6" s="37"/>
      <c r="I6" s="37"/>
      <c r="J6" s="37"/>
    </row>
    <row r="7" spans="1:10" ht="13.5" customHeight="1" thickBot="1" x14ac:dyDescent="0.2">
      <c r="A7" s="145"/>
      <c r="B7" s="145"/>
      <c r="C7" s="139" t="s">
        <v>50</v>
      </c>
      <c r="D7" s="98"/>
      <c r="E7" s="136"/>
      <c r="F7" s="136"/>
      <c r="G7" s="136"/>
      <c r="H7" s="136"/>
      <c r="I7" s="136"/>
      <c r="J7" s="137"/>
    </row>
    <row r="8" spans="1:10" ht="13.5" customHeight="1" thickBot="1" x14ac:dyDescent="0.2">
      <c r="A8" s="145"/>
      <c r="B8" s="145"/>
      <c r="C8" s="140"/>
      <c r="D8" s="106" t="s">
        <v>80</v>
      </c>
      <c r="E8" s="34"/>
      <c r="F8" s="34"/>
      <c r="G8" s="34"/>
      <c r="H8" s="34"/>
      <c r="I8" s="34"/>
      <c r="J8" s="35"/>
    </row>
    <row r="9" spans="1:10" ht="13.5" customHeight="1" thickBot="1" x14ac:dyDescent="0.2">
      <c r="A9" s="145"/>
      <c r="B9" s="145"/>
      <c r="C9" s="20" t="s">
        <v>51</v>
      </c>
      <c r="D9" s="132"/>
      <c r="E9" s="133"/>
      <c r="F9" s="37"/>
      <c r="G9" s="38"/>
      <c r="H9" s="37"/>
      <c r="I9" s="37"/>
      <c r="J9" s="37"/>
    </row>
    <row r="10" spans="1:10" ht="13.5" customHeight="1" thickBot="1" x14ac:dyDescent="0.2">
      <c r="A10" s="145"/>
      <c r="B10" s="145"/>
      <c r="C10" s="20" t="s">
        <v>52</v>
      </c>
      <c r="D10" s="134"/>
      <c r="E10" s="135"/>
      <c r="F10" s="37"/>
      <c r="G10" s="37"/>
      <c r="H10" s="37"/>
      <c r="I10" s="37"/>
      <c r="J10" s="37"/>
    </row>
    <row r="11" spans="1:10" ht="13.5" customHeight="1" thickBot="1" x14ac:dyDescent="0.2">
      <c r="A11" s="145"/>
      <c r="B11" s="145"/>
      <c r="C11" s="21" t="s">
        <v>61</v>
      </c>
      <c r="D11" s="138"/>
      <c r="E11" s="136"/>
      <c r="F11" s="136"/>
      <c r="G11" s="137"/>
      <c r="H11" s="37"/>
      <c r="I11" s="37"/>
      <c r="J11" s="37"/>
    </row>
    <row r="12" spans="1:10" ht="13.5" customHeight="1" thickBot="1" x14ac:dyDescent="0.2">
      <c r="A12" s="12"/>
      <c r="B12" s="12"/>
      <c r="C12" s="13"/>
      <c r="D12" s="4"/>
      <c r="E12" s="4"/>
      <c r="F12" s="4"/>
      <c r="G12" s="6"/>
      <c r="H12" s="4"/>
      <c r="I12" s="4"/>
      <c r="J12" s="4"/>
    </row>
    <row r="13" spans="1:10" ht="13.5" customHeight="1" thickBot="1" x14ac:dyDescent="0.2">
      <c r="A13" s="145" t="s">
        <v>91</v>
      </c>
      <c r="B13" s="145"/>
      <c r="C13" s="110" t="s">
        <v>53</v>
      </c>
      <c r="D13" s="132"/>
      <c r="E13" s="141"/>
      <c r="F13" s="141"/>
      <c r="G13" s="133"/>
      <c r="H13" s="4"/>
      <c r="I13" s="4"/>
      <c r="J13" s="4"/>
    </row>
    <row r="14" spans="1:10" ht="13.5" customHeight="1" thickBot="1" x14ac:dyDescent="0.2">
      <c r="A14" s="145"/>
      <c r="B14" s="145"/>
      <c r="C14" s="20" t="s">
        <v>99</v>
      </c>
      <c r="D14" s="138"/>
      <c r="E14" s="136"/>
      <c r="F14" s="136"/>
      <c r="G14" s="137"/>
      <c r="H14" s="4"/>
      <c r="I14" s="4"/>
      <c r="J14" s="4"/>
    </row>
    <row r="15" spans="1:10" ht="13.5" customHeight="1" thickBot="1" x14ac:dyDescent="0.2">
      <c r="A15" s="145"/>
      <c r="B15" s="145"/>
      <c r="C15" s="20" t="s">
        <v>54</v>
      </c>
      <c r="D15" s="138"/>
      <c r="E15" s="137"/>
      <c r="F15" s="107" t="s">
        <v>77</v>
      </c>
      <c r="G15" s="4"/>
      <c r="H15" s="4"/>
      <c r="I15" s="4"/>
      <c r="J15" s="4"/>
    </row>
    <row r="16" spans="1:10" ht="13.5" customHeight="1" thickBot="1" x14ac:dyDescent="0.2">
      <c r="A16" s="145"/>
      <c r="B16" s="145"/>
      <c r="C16" s="20" t="s">
        <v>55</v>
      </c>
      <c r="D16" s="134"/>
      <c r="E16" s="164"/>
      <c r="F16" s="164"/>
      <c r="G16" s="135"/>
      <c r="H16" s="4"/>
      <c r="I16" s="4"/>
      <c r="J16" s="4"/>
    </row>
    <row r="17" spans="1:13" ht="13.5" customHeight="1" thickBot="1" x14ac:dyDescent="0.2">
      <c r="A17" s="145"/>
      <c r="B17" s="145"/>
      <c r="C17" s="25" t="s">
        <v>56</v>
      </c>
      <c r="D17" s="138"/>
      <c r="E17" s="136"/>
      <c r="F17" s="136"/>
      <c r="G17" s="136"/>
      <c r="H17" s="136"/>
      <c r="I17" s="136"/>
      <c r="J17" s="137"/>
      <c r="K17" s="94" t="s">
        <v>89</v>
      </c>
    </row>
    <row r="18" spans="1:13" s="7" customFormat="1" ht="13.5" customHeight="1" thickBot="1" x14ac:dyDescent="0.2">
      <c r="A18" s="12"/>
      <c r="B18" s="12"/>
      <c r="C18" s="13"/>
      <c r="D18" s="15"/>
      <c r="E18" s="16"/>
      <c r="F18" s="16"/>
      <c r="G18" s="16"/>
      <c r="I18" s="17"/>
    </row>
    <row r="19" spans="1:13" ht="13.5" customHeight="1" thickBot="1" x14ac:dyDescent="0.2">
      <c r="A19" s="145" t="s">
        <v>92</v>
      </c>
      <c r="B19" s="162"/>
      <c r="C19" s="110" t="s">
        <v>57</v>
      </c>
      <c r="D19" s="99"/>
      <c r="E19" s="149" t="s">
        <v>82</v>
      </c>
      <c r="F19" s="150"/>
      <c r="G19" s="150"/>
      <c r="H19" s="150"/>
      <c r="I19" s="150"/>
      <c r="J19" s="150"/>
      <c r="K19" s="150"/>
      <c r="L19" s="150"/>
      <c r="M19" s="150"/>
    </row>
    <row r="20" spans="1:13" ht="13.5" customHeight="1" thickBot="1" x14ac:dyDescent="0.2">
      <c r="A20" s="145"/>
      <c r="B20" s="162"/>
      <c r="C20" s="20" t="s">
        <v>58</v>
      </c>
      <c r="D20" s="100"/>
      <c r="E20" s="149"/>
      <c r="F20" s="150"/>
      <c r="G20" s="150"/>
      <c r="H20" s="150"/>
      <c r="I20" s="150"/>
      <c r="J20" s="150"/>
      <c r="K20" s="150"/>
      <c r="L20" s="150"/>
      <c r="M20" s="150"/>
    </row>
    <row r="21" spans="1:13" ht="13.5" customHeight="1" thickBot="1" x14ac:dyDescent="0.2">
      <c r="A21" s="145"/>
      <c r="B21" s="162"/>
      <c r="C21" s="21" t="s">
        <v>59</v>
      </c>
      <c r="D21" s="100"/>
      <c r="E21" s="149"/>
      <c r="F21" s="150"/>
      <c r="G21" s="150"/>
      <c r="H21" s="150"/>
      <c r="I21" s="150"/>
      <c r="J21" s="150"/>
      <c r="K21" s="150"/>
      <c r="L21" s="150"/>
      <c r="M21" s="150"/>
    </row>
    <row r="22" spans="1:13" ht="13.5" customHeight="1" x14ac:dyDescent="0.15">
      <c r="A22" s="12"/>
      <c r="B22" s="12"/>
      <c r="C22" s="13"/>
      <c r="D22" s="4"/>
      <c r="E22" s="4"/>
      <c r="F22" s="4"/>
      <c r="G22" s="4"/>
      <c r="H22" s="4"/>
      <c r="I22" s="107" t="s">
        <v>87</v>
      </c>
      <c r="J22" s="4"/>
    </row>
    <row r="23" spans="1:13" ht="13.5" customHeight="1" thickBot="1" x14ac:dyDescent="0.2">
      <c r="A23" s="145" t="s">
        <v>93</v>
      </c>
      <c r="B23" s="18"/>
      <c r="C23" s="163" t="s">
        <v>53</v>
      </c>
      <c r="D23" s="144"/>
      <c r="E23" s="142" t="s">
        <v>100</v>
      </c>
      <c r="F23" s="143"/>
      <c r="G23" s="144"/>
      <c r="H23" s="111" t="s">
        <v>62</v>
      </c>
      <c r="I23" s="112" t="s">
        <v>63</v>
      </c>
    </row>
    <row r="24" spans="1:13" ht="13.5" customHeight="1" thickBot="1" x14ac:dyDescent="0.2">
      <c r="A24" s="145"/>
      <c r="B24" s="19">
        <v>1</v>
      </c>
      <c r="C24" s="132"/>
      <c r="D24" s="133"/>
      <c r="E24" s="138"/>
      <c r="F24" s="136"/>
      <c r="G24" s="137"/>
      <c r="H24" s="101"/>
      <c r="I24" s="100"/>
    </row>
    <row r="25" spans="1:13" ht="13.5" customHeight="1" thickBot="1" x14ac:dyDescent="0.2">
      <c r="A25" s="145"/>
      <c r="B25" s="20">
        <v>2</v>
      </c>
      <c r="C25" s="132"/>
      <c r="D25" s="133"/>
      <c r="E25" s="138"/>
      <c r="F25" s="136"/>
      <c r="G25" s="137"/>
      <c r="H25" s="100"/>
      <c r="I25" s="100"/>
    </row>
    <row r="26" spans="1:13" ht="13.5" customHeight="1" thickBot="1" x14ac:dyDescent="0.2">
      <c r="A26" s="145"/>
      <c r="B26" s="20">
        <v>3</v>
      </c>
      <c r="C26" s="132"/>
      <c r="D26" s="133"/>
      <c r="E26" s="138"/>
      <c r="F26" s="136"/>
      <c r="G26" s="137"/>
      <c r="H26" s="100"/>
      <c r="I26" s="100"/>
    </row>
    <row r="27" spans="1:13" ht="13.5" customHeight="1" thickBot="1" x14ac:dyDescent="0.2">
      <c r="A27" s="145"/>
      <c r="B27" s="20">
        <v>4</v>
      </c>
      <c r="C27" s="132"/>
      <c r="D27" s="133"/>
      <c r="E27" s="138"/>
      <c r="F27" s="136"/>
      <c r="G27" s="137"/>
      <c r="H27" s="100"/>
      <c r="I27" s="100"/>
    </row>
    <row r="28" spans="1:13" ht="13.5" customHeight="1" thickBot="1" x14ac:dyDescent="0.2">
      <c r="A28" s="145"/>
      <c r="B28" s="20">
        <v>5</v>
      </c>
      <c r="C28" s="132"/>
      <c r="D28" s="133"/>
      <c r="E28" s="138"/>
      <c r="F28" s="136"/>
      <c r="G28" s="137"/>
      <c r="H28" s="100"/>
      <c r="I28" s="100"/>
    </row>
    <row r="29" spans="1:13" ht="13.5" customHeight="1" thickBot="1" x14ac:dyDescent="0.2">
      <c r="A29" s="145"/>
      <c r="B29" s="20">
        <v>6</v>
      </c>
      <c r="C29" s="132"/>
      <c r="D29" s="133"/>
      <c r="E29" s="138"/>
      <c r="F29" s="136"/>
      <c r="G29" s="137"/>
      <c r="H29" s="100"/>
      <c r="I29" s="100"/>
    </row>
    <row r="30" spans="1:13" ht="13.5" customHeight="1" thickBot="1" x14ac:dyDescent="0.2">
      <c r="A30" s="145"/>
      <c r="B30" s="20">
        <v>7</v>
      </c>
      <c r="C30" s="132"/>
      <c r="D30" s="133"/>
      <c r="E30" s="138"/>
      <c r="F30" s="136"/>
      <c r="G30" s="137"/>
      <c r="H30" s="100"/>
      <c r="I30" s="100"/>
    </row>
    <row r="31" spans="1:13" ht="13.5" customHeight="1" thickBot="1" x14ac:dyDescent="0.2">
      <c r="A31" s="145"/>
      <c r="B31" s="20">
        <v>8</v>
      </c>
      <c r="C31" s="132"/>
      <c r="D31" s="133"/>
      <c r="E31" s="138"/>
      <c r="F31" s="136"/>
      <c r="G31" s="137"/>
      <c r="H31" s="100"/>
      <c r="I31" s="100"/>
    </row>
    <row r="32" spans="1:13" ht="13.5" customHeight="1" thickBot="1" x14ac:dyDescent="0.2">
      <c r="A32" s="145"/>
      <c r="B32" s="20">
        <v>9</v>
      </c>
      <c r="C32" s="132"/>
      <c r="D32" s="133"/>
      <c r="E32" s="138"/>
      <c r="F32" s="136"/>
      <c r="G32" s="137"/>
      <c r="H32" s="100"/>
      <c r="I32" s="100"/>
    </row>
    <row r="33" spans="1:11" ht="13.5" customHeight="1" thickBot="1" x14ac:dyDescent="0.2">
      <c r="A33" s="145"/>
      <c r="B33" s="20">
        <v>10</v>
      </c>
      <c r="C33" s="132"/>
      <c r="D33" s="133"/>
      <c r="E33" s="138"/>
      <c r="F33" s="136"/>
      <c r="G33" s="137"/>
      <c r="H33" s="100"/>
      <c r="I33" s="100"/>
    </row>
    <row r="34" spans="1:11" ht="13.5" customHeight="1" thickBot="1" x14ac:dyDescent="0.2">
      <c r="A34" s="145"/>
      <c r="B34" s="20">
        <v>11</v>
      </c>
      <c r="C34" s="132"/>
      <c r="D34" s="133"/>
      <c r="E34" s="138"/>
      <c r="F34" s="136"/>
      <c r="G34" s="137"/>
      <c r="H34" s="100"/>
      <c r="I34" s="100"/>
    </row>
    <row r="35" spans="1:11" ht="13.5" customHeight="1" thickBot="1" x14ac:dyDescent="0.2">
      <c r="A35" s="145"/>
      <c r="B35" s="21">
        <v>12</v>
      </c>
      <c r="C35" s="132"/>
      <c r="D35" s="133"/>
      <c r="E35" s="138"/>
      <c r="F35" s="136"/>
      <c r="G35" s="137"/>
      <c r="H35" s="100"/>
      <c r="I35" s="100"/>
    </row>
    <row r="36" spans="1:11" ht="13.5" customHeight="1" thickBot="1" x14ac:dyDescent="0.2">
      <c r="A36" s="12"/>
      <c r="B36" s="22"/>
      <c r="C36" s="4"/>
      <c r="D36" s="4"/>
      <c r="E36" s="14"/>
      <c r="F36" s="14"/>
      <c r="G36" s="14"/>
      <c r="H36" s="14"/>
      <c r="I36" s="4"/>
    </row>
    <row r="37" spans="1:11" ht="13.5" customHeight="1" x14ac:dyDescent="0.15">
      <c r="A37" s="152" t="s">
        <v>94</v>
      </c>
      <c r="B37" s="152"/>
      <c r="C37" s="152"/>
      <c r="D37" s="153"/>
      <c r="E37" s="154"/>
      <c r="F37" s="154"/>
      <c r="G37" s="154"/>
      <c r="H37" s="154"/>
      <c r="I37" s="154"/>
      <c r="J37" s="155"/>
    </row>
    <row r="38" spans="1:11" ht="13.5" customHeight="1" x14ac:dyDescent="0.15">
      <c r="A38" s="152"/>
      <c r="B38" s="152"/>
      <c r="C38" s="152"/>
      <c r="D38" s="156"/>
      <c r="E38" s="157"/>
      <c r="F38" s="157"/>
      <c r="G38" s="157"/>
      <c r="H38" s="157"/>
      <c r="I38" s="157"/>
      <c r="J38" s="158"/>
    </row>
    <row r="39" spans="1:11" ht="13.5" customHeight="1" x14ac:dyDescent="0.15">
      <c r="A39" s="127" t="s">
        <v>45</v>
      </c>
      <c r="B39" s="128"/>
      <c r="C39" s="103">
        <f>LEN(D37)</f>
        <v>0</v>
      </c>
      <c r="D39" s="156"/>
      <c r="E39" s="157"/>
      <c r="F39" s="157"/>
      <c r="G39" s="157"/>
      <c r="H39" s="157"/>
      <c r="I39" s="157"/>
      <c r="J39" s="158"/>
    </row>
    <row r="40" spans="1:11" ht="13.5" customHeight="1" thickBot="1" x14ac:dyDescent="0.2">
      <c r="A40" s="125" t="str">
        <f>IF(C39&gt;100,"文字数を超過しています","")</f>
        <v/>
      </c>
      <c r="B40" s="125"/>
      <c r="C40" s="126"/>
      <c r="D40" s="159"/>
      <c r="E40" s="160"/>
      <c r="F40" s="160"/>
      <c r="G40" s="160"/>
      <c r="H40" s="160"/>
      <c r="I40" s="160"/>
      <c r="J40" s="161"/>
    </row>
    <row r="41" spans="1:11" x14ac:dyDescent="0.15">
      <c r="A41" s="168" t="s">
        <v>64</v>
      </c>
      <c r="B41" s="94" t="s">
        <v>88</v>
      </c>
    </row>
    <row r="42" spans="1:11" x14ac:dyDescent="0.15">
      <c r="A42" s="169"/>
      <c r="B42" s="94" t="s">
        <v>95</v>
      </c>
      <c r="C42" s="1"/>
    </row>
    <row r="43" spans="1:11" x14ac:dyDescent="0.15">
      <c r="A43" s="169"/>
      <c r="B43" s="94" t="s">
        <v>47</v>
      </c>
      <c r="C43" s="1"/>
    </row>
    <row r="44" spans="1:11" x14ac:dyDescent="0.15">
      <c r="A44" s="169"/>
      <c r="B44" s="94" t="s">
        <v>48</v>
      </c>
      <c r="C44" s="1"/>
    </row>
    <row r="45" spans="1:11" ht="14.25" thickBot="1" x14ac:dyDescent="0.2">
      <c r="A45" s="24"/>
      <c r="B45" s="23"/>
      <c r="C45" s="1"/>
      <c r="F45" s="108" t="s">
        <v>81</v>
      </c>
    </row>
    <row r="46" spans="1:11" ht="14.25" thickBot="1" x14ac:dyDescent="0.2">
      <c r="A46" s="145" t="s">
        <v>96</v>
      </c>
      <c r="B46" s="145"/>
      <c r="C46" s="172" t="s">
        <v>66</v>
      </c>
      <c r="D46" s="173"/>
      <c r="E46" s="174"/>
      <c r="F46" s="102"/>
      <c r="G46" s="165" t="s">
        <v>70</v>
      </c>
      <c r="H46" s="170"/>
      <c r="I46" s="170"/>
      <c r="J46" s="170"/>
      <c r="K46" s="171"/>
    </row>
    <row r="47" spans="1:11" ht="14.25" thickBot="1" x14ac:dyDescent="0.2">
      <c r="A47" s="145"/>
      <c r="B47" s="145"/>
      <c r="C47" s="175"/>
      <c r="D47" s="176"/>
      <c r="E47" s="177"/>
      <c r="F47" s="102"/>
      <c r="G47" s="165" t="s">
        <v>71</v>
      </c>
      <c r="H47" s="166"/>
      <c r="I47" s="166"/>
      <c r="J47" s="166"/>
      <c r="K47" s="167"/>
    </row>
    <row r="48" spans="1:11" ht="14.25" thickBot="1" x14ac:dyDescent="0.2">
      <c r="A48" s="145"/>
      <c r="B48" s="145"/>
      <c r="C48" s="172" t="s">
        <v>65</v>
      </c>
      <c r="D48" s="173"/>
      <c r="E48" s="178"/>
      <c r="F48" s="102"/>
      <c r="G48" s="165" t="s">
        <v>72</v>
      </c>
      <c r="H48" s="166"/>
      <c r="I48" s="166"/>
      <c r="J48" s="166"/>
      <c r="K48" s="167"/>
    </row>
    <row r="49" spans="1:11" ht="14.25" thickBot="1" x14ac:dyDescent="0.2">
      <c r="A49" s="145"/>
      <c r="B49" s="145"/>
      <c r="C49" s="175"/>
      <c r="D49" s="176"/>
      <c r="E49" s="179"/>
      <c r="F49" s="102"/>
      <c r="G49" s="165" t="s">
        <v>73</v>
      </c>
      <c r="H49" s="166"/>
      <c r="I49" s="166"/>
      <c r="J49" s="166"/>
      <c r="K49" s="167"/>
    </row>
    <row r="50" spans="1:11" ht="14.25" thickBot="1" x14ac:dyDescent="0.2">
      <c r="A50" s="145"/>
      <c r="B50" s="145"/>
      <c r="C50" s="180" t="s">
        <v>67</v>
      </c>
      <c r="D50" s="181"/>
      <c r="E50" s="182"/>
      <c r="F50" s="102"/>
      <c r="G50" s="165" t="s">
        <v>73</v>
      </c>
      <c r="H50" s="166"/>
      <c r="I50" s="166"/>
      <c r="J50" s="166"/>
      <c r="K50" s="167"/>
    </row>
    <row r="51" spans="1:11" ht="14.25" thickBot="1" x14ac:dyDescent="0.2">
      <c r="A51" s="145"/>
      <c r="B51" s="145"/>
      <c r="C51" s="172" t="s">
        <v>68</v>
      </c>
      <c r="D51" s="173"/>
      <c r="E51" s="178"/>
      <c r="F51" s="102"/>
      <c r="G51" s="165" t="s">
        <v>74</v>
      </c>
      <c r="H51" s="166"/>
      <c r="I51" s="166"/>
      <c r="J51" s="166"/>
      <c r="K51" s="167"/>
    </row>
    <row r="52" spans="1:11" ht="14.25" thickBot="1" x14ac:dyDescent="0.2">
      <c r="A52" s="145"/>
      <c r="B52" s="145"/>
      <c r="C52" s="175"/>
      <c r="D52" s="176"/>
      <c r="E52" s="179"/>
      <c r="F52" s="102"/>
      <c r="G52" s="165" t="s">
        <v>75</v>
      </c>
      <c r="H52" s="166"/>
      <c r="I52" s="166"/>
      <c r="J52" s="166"/>
      <c r="K52" s="167"/>
    </row>
    <row r="53" spans="1:11" ht="14.25" thickBot="1" x14ac:dyDescent="0.2">
      <c r="A53" s="145"/>
      <c r="B53" s="145"/>
      <c r="C53" s="180" t="s">
        <v>69</v>
      </c>
      <c r="D53" s="181"/>
      <c r="E53" s="182"/>
      <c r="F53" s="102"/>
      <c r="G53" s="165" t="s">
        <v>76</v>
      </c>
      <c r="H53" s="166"/>
      <c r="I53" s="166"/>
      <c r="J53" s="166"/>
      <c r="K53" s="167"/>
    </row>
  </sheetData>
  <sheetProtection sheet="1" objects="1" scenarios="1" selectLockedCells="1"/>
  <mergeCells count="66">
    <mergeCell ref="G51:K51"/>
    <mergeCell ref="G52:K52"/>
    <mergeCell ref="G53:K53"/>
    <mergeCell ref="A41:A44"/>
    <mergeCell ref="A46:B53"/>
    <mergeCell ref="G46:K46"/>
    <mergeCell ref="G47:K47"/>
    <mergeCell ref="G48:K48"/>
    <mergeCell ref="G49:K49"/>
    <mergeCell ref="G50:K50"/>
    <mergeCell ref="C46:E47"/>
    <mergeCell ref="C48:E49"/>
    <mergeCell ref="C50:E50"/>
    <mergeCell ref="C51:E52"/>
    <mergeCell ref="C53:E53"/>
    <mergeCell ref="E34:G34"/>
    <mergeCell ref="E35:G35"/>
    <mergeCell ref="C27:D27"/>
    <mergeCell ref="C28:D28"/>
    <mergeCell ref="C29:D29"/>
    <mergeCell ref="C30:D30"/>
    <mergeCell ref="E27:G27"/>
    <mergeCell ref="E28:G28"/>
    <mergeCell ref="C34:D34"/>
    <mergeCell ref="A1:C1"/>
    <mergeCell ref="A37:C38"/>
    <mergeCell ref="D17:J17"/>
    <mergeCell ref="C25:D25"/>
    <mergeCell ref="C26:D26"/>
    <mergeCell ref="D37:J40"/>
    <mergeCell ref="C31:D31"/>
    <mergeCell ref="A4:B11"/>
    <mergeCell ref="A13:B17"/>
    <mergeCell ref="A19:B21"/>
    <mergeCell ref="C24:D24"/>
    <mergeCell ref="C23:D23"/>
    <mergeCell ref="D5:J5"/>
    <mergeCell ref="C35:D35"/>
    <mergeCell ref="E24:G24"/>
    <mergeCell ref="D16:G16"/>
    <mergeCell ref="D2:F2"/>
    <mergeCell ref="E19:M21"/>
    <mergeCell ref="D11:G11"/>
    <mergeCell ref="C33:D33"/>
    <mergeCell ref="E29:G29"/>
    <mergeCell ref="E30:G30"/>
    <mergeCell ref="E31:G31"/>
    <mergeCell ref="E32:G32"/>
    <mergeCell ref="E33:G33"/>
    <mergeCell ref="E25:G25"/>
    <mergeCell ref="A40:C40"/>
    <mergeCell ref="A39:B39"/>
    <mergeCell ref="A2:C2"/>
    <mergeCell ref="D6:E6"/>
    <mergeCell ref="D9:E9"/>
    <mergeCell ref="D10:E10"/>
    <mergeCell ref="E7:J7"/>
    <mergeCell ref="D15:E15"/>
    <mergeCell ref="C7:C8"/>
    <mergeCell ref="D13:G13"/>
    <mergeCell ref="D14:G14"/>
    <mergeCell ref="C32:D32"/>
    <mergeCell ref="E23:G23"/>
    <mergeCell ref="E26:G26"/>
    <mergeCell ref="A23:A35"/>
    <mergeCell ref="D4:H4"/>
  </mergeCells>
  <phoneticPr fontId="1"/>
  <dataValidations count="6">
    <dataValidation type="list" allowBlank="1" showInputMessage="1" showErrorMessage="1" sqref="D15">
      <formula1>"顧問,部長,外部指導者,保護者,その他"</formula1>
    </dataValidation>
    <dataValidation type="list" allowBlank="1" showInputMessage="1" showErrorMessage="1" sqref="I24:I36">
      <formula1>"女,男"</formula1>
    </dataValidation>
    <dataValidation type="list" allowBlank="1" showInputMessage="1" showErrorMessage="1" sqref="F46:F53">
      <formula1>"✔"</formula1>
    </dataValidation>
    <dataValidation type="list" allowBlank="1" showInputMessage="1" showErrorMessage="1" sqref="D7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hiragana" allowBlank="1" showInputMessage="1" showErrorMessage="1" sqref="E24:G35"/>
    <dataValidation imeMode="hiragana" allowBlank="1" showInputMessage="1" showErrorMessage="1" sqref="D5:J5 D14:G1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B55"/>
  <sheetViews>
    <sheetView showZeros="0" view="pageBreakPreview" zoomScale="115" zoomScaleNormal="85" zoomScaleSheetLayoutView="115" workbookViewId="0">
      <selection activeCell="Q1" sqref="Q1:AF1"/>
    </sheetView>
  </sheetViews>
  <sheetFormatPr defaultColWidth="3.125" defaultRowHeight="18.75" customHeight="1" x14ac:dyDescent="0.15"/>
  <cols>
    <col min="1" max="1" width="3.25" style="2" bestFit="1" customWidth="1"/>
    <col min="2" max="2" width="3.125" style="2"/>
    <col min="3" max="3" width="5" style="2" bestFit="1" customWidth="1"/>
    <col min="4" max="8" width="3.125" style="2"/>
    <col min="9" max="9" width="0.875" style="2" customWidth="1"/>
    <col min="10" max="13" width="3.125" style="2"/>
    <col min="14" max="14" width="3.125" style="2" customWidth="1"/>
    <col min="15" max="17" width="3.125" style="2"/>
    <col min="18" max="18" width="4" style="2" bestFit="1" customWidth="1"/>
    <col min="19" max="16384" width="3.125" style="2"/>
  </cols>
  <sheetData>
    <row r="1" spans="1:54" s="1" customFormat="1" ht="15.75" customHeight="1" x14ac:dyDescent="0.1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39"/>
      <c r="K1" s="39"/>
      <c r="L1" s="39"/>
      <c r="M1" s="39"/>
      <c r="N1" s="39"/>
      <c r="O1" s="40"/>
      <c r="P1" s="41"/>
      <c r="Q1" s="183" t="s">
        <v>106</v>
      </c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s="1" customFormat="1" ht="7.5" customHeight="1" thickBo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39"/>
      <c r="K2" s="39"/>
      <c r="L2" s="39"/>
      <c r="M2" s="39"/>
      <c r="N2" s="39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ht="15.7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257" t="s">
        <v>2</v>
      </c>
      <c r="K3" s="258"/>
      <c r="L3" s="259"/>
      <c r="M3" s="303">
        <f>入力フォーム!D5</f>
        <v>0</v>
      </c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4"/>
      <c r="AB3" s="39"/>
      <c r="AC3" s="280" t="s">
        <v>37</v>
      </c>
      <c r="AD3" s="281"/>
      <c r="AE3" s="281"/>
      <c r="AF3" s="282"/>
    </row>
    <row r="4" spans="1:54" ht="12.75" customHeight="1" x14ac:dyDescent="0.15">
      <c r="A4" s="184" t="s">
        <v>41</v>
      </c>
      <c r="B4" s="184"/>
      <c r="C4" s="184"/>
      <c r="D4" s="184"/>
      <c r="E4" s="184"/>
      <c r="F4" s="186" t="s">
        <v>103</v>
      </c>
      <c r="G4" s="186"/>
      <c r="H4" s="186"/>
      <c r="I4" s="124"/>
      <c r="J4" s="289" t="s">
        <v>38</v>
      </c>
      <c r="K4" s="290"/>
      <c r="L4" s="291"/>
      <c r="M4" s="297">
        <f>入力フォーム!D4</f>
        <v>0</v>
      </c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8"/>
      <c r="AB4" s="39"/>
      <c r="AC4" s="283" t="str">
        <f>IF(OR(入力フォーム!D7="北海道",入力フォーム!D7="青森県",入力フォーム!D7="岩手県",入力フォーム!D7="宮城県",入力フォーム!D7="秋田県",入力フォーム!D7="山形県",入力フォーム!D7="福島県"),"A-",IF(OR(入力フォーム!D7="茨城県",入力フォーム!D7="栃木県",入力フォーム!D7="群馬県",入力フォーム!D7="埼玉県",入力フォーム!D7="千葉県",入力フォーム!D7="東京都",入力フォーム!D7="神奈川県"),"B-",IF(OR(入力フォーム!D7="新潟県",入力フォーム!D7="富山県",入力フォーム!D7="石川県",入力フォーム!D7="福井県",入力フォーム!D7="山梨県",入力フォーム!D7="長野県",入力フォーム!D7="岐阜県",入力フォーム!D7="静岡県",入力フォーム!D7="愛知県"),"C-",IF(OR(入力フォーム!D7="三重県",入力フォーム!D7="滋賀県",入力フォーム!D7="京都府",入力フォーム!D7="大阪府",入力フォーム!D7="兵庫県",入力フォーム!D7="奈良県",入力フォーム!D7="和歌山県"),"D-",IF(OR(入力フォーム!D7="鳥取県",入力フォーム!D7="島根県",入力フォーム!D7="岡山県",入力フォーム!D7="広島県",入力フォーム!D7="山口県"),"E-",IF(OR(入力フォーム!D7="徳島県",入力フォーム!D7="香川県",入力フォーム!D7="愛媛県",入力フォーム!D7="高知県"),"F-",IF(OR(入力フォーム!D7="福岡県",入力フォーム!D7="佐賀県",入力フォーム!D7="長崎県",入力フォーム!D7="熊本県",入力フォーム!D7="大分県",入力フォーム!D7="宮崎県",入力フォーム!D7="鹿児島県",入力フォーム!D7="沖縄県"),"G-","")))))))</f>
        <v/>
      </c>
      <c r="AD4" s="284"/>
      <c r="AE4" s="43"/>
      <c r="AF4" s="44"/>
    </row>
    <row r="5" spans="1:54" ht="12.75" customHeight="1" x14ac:dyDescent="0.15">
      <c r="A5" s="184"/>
      <c r="B5" s="184"/>
      <c r="C5" s="184"/>
      <c r="D5" s="184"/>
      <c r="E5" s="184"/>
      <c r="F5" s="186"/>
      <c r="G5" s="186"/>
      <c r="H5" s="186"/>
      <c r="I5" s="124"/>
      <c r="J5" s="289"/>
      <c r="K5" s="290"/>
      <c r="L5" s="291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300"/>
      <c r="AB5" s="39"/>
      <c r="AC5" s="283"/>
      <c r="AD5" s="284"/>
      <c r="AE5" s="43"/>
      <c r="AF5" s="44"/>
    </row>
    <row r="6" spans="1:54" ht="6" customHeight="1" thickBot="1" x14ac:dyDescent="0.2">
      <c r="A6" s="185"/>
      <c r="B6" s="185"/>
      <c r="C6" s="185"/>
      <c r="D6" s="185"/>
      <c r="E6" s="185"/>
      <c r="F6" s="123"/>
      <c r="G6" s="123"/>
      <c r="H6" s="123"/>
      <c r="I6" s="124"/>
      <c r="J6" s="289"/>
      <c r="K6" s="292"/>
      <c r="L6" s="293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300"/>
      <c r="AB6" s="39"/>
      <c r="AC6" s="283"/>
      <c r="AD6" s="284"/>
      <c r="AE6" s="43"/>
      <c r="AF6" s="44"/>
    </row>
    <row r="7" spans="1:54" ht="15.75" customHeight="1" thickBot="1" x14ac:dyDescent="0.2">
      <c r="A7" s="188" t="s">
        <v>83</v>
      </c>
      <c r="B7" s="189"/>
      <c r="C7" s="256" t="s">
        <v>98</v>
      </c>
      <c r="D7" s="256"/>
      <c r="E7" s="114">
        <f ca="1">MONTH(入力フォーム!D2)</f>
        <v>3</v>
      </c>
      <c r="F7" s="115" t="s">
        <v>86</v>
      </c>
      <c r="G7" s="114">
        <f ca="1">DAY(入力フォーム!D2)</f>
        <v>6</v>
      </c>
      <c r="H7" s="256" t="s">
        <v>85</v>
      </c>
      <c r="I7" s="305"/>
      <c r="J7" s="294"/>
      <c r="K7" s="295"/>
      <c r="L7" s="296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2"/>
      <c r="AB7" s="39"/>
      <c r="AC7" s="285"/>
      <c r="AD7" s="286"/>
      <c r="AE7" s="45"/>
      <c r="AF7" s="46"/>
    </row>
    <row r="8" spans="1:54" s="5" customFormat="1" ht="19.5" customHeight="1" thickBot="1" x14ac:dyDescent="0.2">
      <c r="A8" s="47" t="s">
        <v>7</v>
      </c>
      <c r="B8" s="47"/>
      <c r="C8" s="47"/>
      <c r="D8" s="47"/>
      <c r="E8" s="47"/>
      <c r="F8" s="47"/>
      <c r="G8" s="47"/>
      <c r="H8" s="47"/>
      <c r="I8" s="47"/>
      <c r="J8" s="48"/>
      <c r="K8" s="49"/>
      <c r="L8" s="49"/>
      <c r="M8" s="49"/>
      <c r="N8" s="49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49"/>
      <c r="AC8" s="50"/>
      <c r="AD8" s="50"/>
      <c r="AE8" s="50"/>
      <c r="AF8" s="50"/>
    </row>
    <row r="9" spans="1:54" ht="15.75" customHeight="1" thickBot="1" x14ac:dyDescent="0.2">
      <c r="A9" s="224" t="s">
        <v>3</v>
      </c>
      <c r="B9" s="225"/>
      <c r="C9" s="225"/>
      <c r="D9" s="51" t="s">
        <v>4</v>
      </c>
      <c r="E9" s="287">
        <f>入力フォーム!D6</f>
        <v>0</v>
      </c>
      <c r="F9" s="287"/>
      <c r="G9" s="287"/>
      <c r="H9" s="287"/>
      <c r="I9" s="287"/>
      <c r="J9" s="288"/>
      <c r="K9" s="52"/>
      <c r="L9" s="53"/>
      <c r="M9" s="53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54" ht="15.75" customHeight="1" x14ac:dyDescent="0.15">
      <c r="A10" s="226"/>
      <c r="B10" s="227"/>
      <c r="C10" s="228"/>
      <c r="D10" s="232" t="str">
        <f>入力フォーム!D7&amp;入力フォーム!E7</f>
        <v/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4"/>
    </row>
    <row r="11" spans="1:54" ht="15.75" customHeight="1" thickBot="1" x14ac:dyDescent="0.2">
      <c r="A11" s="229"/>
      <c r="B11" s="230"/>
      <c r="C11" s="231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6"/>
    </row>
    <row r="12" spans="1:54" ht="15.75" customHeight="1" x14ac:dyDescent="0.15">
      <c r="A12" s="224" t="s">
        <v>5</v>
      </c>
      <c r="B12" s="225"/>
      <c r="C12" s="238"/>
      <c r="D12" s="252">
        <f>入力フォーム!D9</f>
        <v>0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224" t="s">
        <v>6</v>
      </c>
      <c r="R12" s="225"/>
      <c r="S12" s="238"/>
      <c r="T12" s="252">
        <f>入力フォーム!D10</f>
        <v>0</v>
      </c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  <c r="AF12" s="39"/>
    </row>
    <row r="13" spans="1:54" ht="15.75" customHeight="1" thickBot="1" x14ac:dyDescent="0.2">
      <c r="A13" s="229"/>
      <c r="B13" s="230"/>
      <c r="C13" s="231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5"/>
      <c r="Q13" s="229"/>
      <c r="R13" s="230"/>
      <c r="S13" s="231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5"/>
      <c r="AF13" s="39"/>
    </row>
    <row r="14" spans="1:54" ht="19.5" customHeight="1" thickBot="1" x14ac:dyDescent="0.2">
      <c r="A14" s="47" t="s">
        <v>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54" ht="15.75" customHeight="1" thickBot="1" x14ac:dyDescent="0.2">
      <c r="A15" s="257" t="s">
        <v>9</v>
      </c>
      <c r="B15" s="258"/>
      <c r="C15" s="259"/>
      <c r="D15" s="260">
        <f>入力フォーム!D14</f>
        <v>0</v>
      </c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1"/>
      <c r="Q15" s="39"/>
      <c r="R15" s="39"/>
      <c r="S15" s="3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39"/>
    </row>
    <row r="16" spans="1:54" ht="15.75" customHeight="1" x14ac:dyDescent="0.15">
      <c r="A16" s="226" t="s">
        <v>10</v>
      </c>
      <c r="B16" s="227"/>
      <c r="C16" s="228"/>
      <c r="D16" s="262">
        <f>入力フォーム!D13</f>
        <v>0</v>
      </c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3"/>
      <c r="Q16" s="251" t="s">
        <v>11</v>
      </c>
      <c r="R16" s="215"/>
      <c r="S16" s="216"/>
      <c r="T16" s="315">
        <f>入力フォーム!D15</f>
        <v>0</v>
      </c>
      <c r="U16" s="315"/>
      <c r="V16" s="315"/>
      <c r="W16" s="315"/>
      <c r="X16" s="315"/>
      <c r="Y16" s="316"/>
      <c r="Z16" s="9"/>
      <c r="AA16" s="9"/>
      <c r="AB16" s="9"/>
      <c r="AC16" s="9"/>
      <c r="AD16" s="9"/>
      <c r="AE16" s="9"/>
      <c r="AF16" s="9"/>
    </row>
    <row r="17" spans="1:32" ht="15.75" customHeight="1" thickBot="1" x14ac:dyDescent="0.2">
      <c r="A17" s="229"/>
      <c r="B17" s="230"/>
      <c r="C17" s="231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3"/>
      <c r="Q17" s="217"/>
      <c r="R17" s="218"/>
      <c r="S17" s="219"/>
      <c r="T17" s="317"/>
      <c r="U17" s="317"/>
      <c r="V17" s="317"/>
      <c r="W17" s="317"/>
      <c r="X17" s="317"/>
      <c r="Y17" s="318"/>
      <c r="Z17" s="9"/>
      <c r="AA17" s="9"/>
      <c r="AB17" s="9"/>
      <c r="AC17" s="9"/>
      <c r="AD17" s="9"/>
      <c r="AE17" s="9"/>
      <c r="AF17" s="9"/>
    </row>
    <row r="18" spans="1:32" ht="15.75" customHeight="1" x14ac:dyDescent="0.15">
      <c r="A18" s="214" t="s">
        <v>12</v>
      </c>
      <c r="B18" s="215"/>
      <c r="C18" s="216"/>
      <c r="D18" s="220">
        <f>入力フォーム!D16</f>
        <v>0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1"/>
      <c r="O18" s="241" t="s">
        <v>40</v>
      </c>
      <c r="P18" s="242"/>
      <c r="Q18" s="243"/>
      <c r="R18" s="247">
        <f>入力フォーム!D17</f>
        <v>0</v>
      </c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8"/>
    </row>
    <row r="19" spans="1:32" ht="15.75" customHeight="1" thickBot="1" x14ac:dyDescent="0.2">
      <c r="A19" s="217"/>
      <c r="B19" s="218"/>
      <c r="C19" s="219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3"/>
      <c r="O19" s="244"/>
      <c r="P19" s="245"/>
      <c r="Q19" s="246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50"/>
    </row>
    <row r="20" spans="1:32" ht="19.5" customHeight="1" thickBot="1" x14ac:dyDescent="0.2">
      <c r="A20" s="47" t="s">
        <v>18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4" t="s">
        <v>89</v>
      </c>
    </row>
    <row r="21" spans="1:32" ht="15.75" customHeight="1" x14ac:dyDescent="0.15">
      <c r="A21" s="224" t="s">
        <v>13</v>
      </c>
      <c r="B21" s="238"/>
      <c r="C21" s="206">
        <f>入力フォーム!D19</f>
        <v>0</v>
      </c>
      <c r="D21" s="206"/>
      <c r="E21" s="206"/>
      <c r="F21" s="55"/>
      <c r="G21" s="224" t="s">
        <v>15</v>
      </c>
      <c r="H21" s="225"/>
      <c r="I21" s="238"/>
      <c r="J21" s="206">
        <f>入力フォーム!D20</f>
        <v>0</v>
      </c>
      <c r="K21" s="206"/>
      <c r="L21" s="206"/>
      <c r="M21" s="55"/>
      <c r="N21" s="224" t="s">
        <v>16</v>
      </c>
      <c r="O21" s="238"/>
      <c r="P21" s="206">
        <f>入力フォーム!D21</f>
        <v>0</v>
      </c>
      <c r="Q21" s="206"/>
      <c r="R21" s="206"/>
      <c r="S21" s="55"/>
      <c r="T21" s="237" t="s">
        <v>23</v>
      </c>
      <c r="U21" s="238"/>
      <c r="V21" s="239">
        <f>C21+J21+P21</f>
        <v>0</v>
      </c>
      <c r="W21" s="239"/>
      <c r="X21" s="239"/>
      <c r="Y21" s="55"/>
      <c r="Z21" s="39"/>
      <c r="AA21" s="39"/>
      <c r="AB21" s="39"/>
      <c r="AC21" s="39"/>
      <c r="AD21" s="39"/>
      <c r="AE21" s="39"/>
      <c r="AF21" s="39"/>
    </row>
    <row r="22" spans="1:32" ht="15.75" customHeight="1" thickBot="1" x14ac:dyDescent="0.2">
      <c r="A22" s="229"/>
      <c r="B22" s="231"/>
      <c r="C22" s="210"/>
      <c r="D22" s="210"/>
      <c r="E22" s="210"/>
      <c r="F22" s="56" t="s">
        <v>14</v>
      </c>
      <c r="G22" s="229"/>
      <c r="H22" s="230"/>
      <c r="I22" s="231"/>
      <c r="J22" s="210"/>
      <c r="K22" s="210"/>
      <c r="L22" s="210"/>
      <c r="M22" s="56" t="s">
        <v>14</v>
      </c>
      <c r="N22" s="229"/>
      <c r="O22" s="231"/>
      <c r="P22" s="210"/>
      <c r="Q22" s="210"/>
      <c r="R22" s="210"/>
      <c r="S22" s="56" t="s">
        <v>14</v>
      </c>
      <c r="T22" s="229"/>
      <c r="U22" s="231"/>
      <c r="V22" s="240"/>
      <c r="W22" s="240"/>
      <c r="X22" s="240"/>
      <c r="Y22" s="56" t="s">
        <v>14</v>
      </c>
      <c r="Z22" s="57" t="s">
        <v>17</v>
      </c>
      <c r="AA22" s="39"/>
      <c r="AB22" s="39"/>
      <c r="AC22" s="39"/>
      <c r="AD22" s="39"/>
      <c r="AE22" s="39"/>
      <c r="AF22" s="39"/>
    </row>
    <row r="23" spans="1:32" s="5" customFormat="1" ht="19.5" customHeight="1" x14ac:dyDescent="0.15">
      <c r="A23" s="47" t="s">
        <v>19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2" ht="15.75" customHeight="1" thickBot="1" x14ac:dyDescent="0.2">
      <c r="A24" s="58"/>
      <c r="B24" s="211" t="s">
        <v>42</v>
      </c>
      <c r="C24" s="212"/>
      <c r="D24" s="212"/>
      <c r="E24" s="212"/>
      <c r="F24" s="212"/>
      <c r="G24" s="212"/>
      <c r="H24" s="212"/>
      <c r="I24" s="212"/>
      <c r="J24" s="212"/>
      <c r="K24" s="213"/>
      <c r="L24" s="211" t="s">
        <v>21</v>
      </c>
      <c r="M24" s="212"/>
      <c r="N24" s="213"/>
      <c r="O24" s="274" t="s">
        <v>20</v>
      </c>
      <c r="P24" s="275"/>
      <c r="Q24" s="39"/>
      <c r="R24" s="39"/>
      <c r="S24" s="211" t="s">
        <v>42</v>
      </c>
      <c r="T24" s="212"/>
      <c r="U24" s="212"/>
      <c r="V24" s="212"/>
      <c r="W24" s="212"/>
      <c r="X24" s="212"/>
      <c r="Y24" s="212"/>
      <c r="Z24" s="212"/>
      <c r="AA24" s="213"/>
      <c r="AB24" s="211" t="s">
        <v>21</v>
      </c>
      <c r="AC24" s="212"/>
      <c r="AD24" s="213"/>
      <c r="AE24" s="274" t="s">
        <v>20</v>
      </c>
      <c r="AF24" s="275"/>
    </row>
    <row r="25" spans="1:32" ht="15.75" customHeight="1" x14ac:dyDescent="0.15">
      <c r="A25" s="190">
        <v>1</v>
      </c>
      <c r="B25" s="271">
        <f>入力フォーム!E24</f>
        <v>0</v>
      </c>
      <c r="C25" s="319"/>
      <c r="D25" s="319"/>
      <c r="E25" s="319"/>
      <c r="F25" s="319"/>
      <c r="G25" s="319"/>
      <c r="H25" s="319"/>
      <c r="I25" s="319"/>
      <c r="J25" s="319"/>
      <c r="K25" s="320"/>
      <c r="L25" s="205">
        <f>入力フォーム!H24</f>
        <v>0</v>
      </c>
      <c r="M25" s="206"/>
      <c r="N25" s="55"/>
      <c r="O25" s="193">
        <f>入力フォーム!I24</f>
        <v>0</v>
      </c>
      <c r="P25" s="194"/>
      <c r="Q25" s="39"/>
      <c r="R25" s="190">
        <v>7</v>
      </c>
      <c r="S25" s="271">
        <f>入力フォーム!E30</f>
        <v>0</v>
      </c>
      <c r="T25" s="272"/>
      <c r="U25" s="272"/>
      <c r="V25" s="272"/>
      <c r="W25" s="272"/>
      <c r="X25" s="272"/>
      <c r="Y25" s="272"/>
      <c r="Z25" s="272"/>
      <c r="AA25" s="273"/>
      <c r="AB25" s="205">
        <f>入力フォーム!H30</f>
        <v>0</v>
      </c>
      <c r="AC25" s="206"/>
      <c r="AD25" s="55"/>
      <c r="AE25" s="193">
        <f>入力フォーム!I30</f>
        <v>0</v>
      </c>
      <c r="AF25" s="194"/>
    </row>
    <row r="26" spans="1:32" ht="15.75" customHeight="1" x14ac:dyDescent="0.15">
      <c r="A26" s="191"/>
      <c r="B26" s="199">
        <f>入力フォーム!C24</f>
        <v>0</v>
      </c>
      <c r="C26" s="276"/>
      <c r="D26" s="276"/>
      <c r="E26" s="276"/>
      <c r="F26" s="276"/>
      <c r="G26" s="276"/>
      <c r="H26" s="276"/>
      <c r="I26" s="276"/>
      <c r="J26" s="276"/>
      <c r="K26" s="277"/>
      <c r="L26" s="207"/>
      <c r="M26" s="208"/>
      <c r="N26" s="59"/>
      <c r="O26" s="195"/>
      <c r="P26" s="196"/>
      <c r="Q26" s="39"/>
      <c r="R26" s="191"/>
      <c r="S26" s="268">
        <f>入力フォーム!C30</f>
        <v>0</v>
      </c>
      <c r="T26" s="269"/>
      <c r="U26" s="269"/>
      <c r="V26" s="269"/>
      <c r="W26" s="269"/>
      <c r="X26" s="269"/>
      <c r="Y26" s="269"/>
      <c r="Z26" s="269"/>
      <c r="AA26" s="270"/>
      <c r="AB26" s="207"/>
      <c r="AC26" s="208"/>
      <c r="AD26" s="59"/>
      <c r="AE26" s="195"/>
      <c r="AF26" s="196"/>
    </row>
    <row r="27" spans="1:32" ht="15.75" customHeight="1" thickBot="1" x14ac:dyDescent="0.2">
      <c r="A27" s="192"/>
      <c r="B27" s="278"/>
      <c r="C27" s="222"/>
      <c r="D27" s="222"/>
      <c r="E27" s="222"/>
      <c r="F27" s="222"/>
      <c r="G27" s="222"/>
      <c r="H27" s="222"/>
      <c r="I27" s="222"/>
      <c r="J27" s="222"/>
      <c r="K27" s="223"/>
      <c r="L27" s="209"/>
      <c r="M27" s="210"/>
      <c r="N27" s="56" t="s">
        <v>22</v>
      </c>
      <c r="O27" s="197"/>
      <c r="P27" s="198"/>
      <c r="Q27" s="39"/>
      <c r="R27" s="192"/>
      <c r="S27" s="202"/>
      <c r="T27" s="203"/>
      <c r="U27" s="203"/>
      <c r="V27" s="203"/>
      <c r="W27" s="203"/>
      <c r="X27" s="203"/>
      <c r="Y27" s="203"/>
      <c r="Z27" s="203"/>
      <c r="AA27" s="204"/>
      <c r="AB27" s="209"/>
      <c r="AC27" s="210"/>
      <c r="AD27" s="56" t="s">
        <v>22</v>
      </c>
      <c r="AE27" s="197"/>
      <c r="AF27" s="198"/>
    </row>
    <row r="28" spans="1:32" ht="15.75" customHeight="1" x14ac:dyDescent="0.15">
      <c r="A28" s="190">
        <v>2</v>
      </c>
      <c r="B28" s="271">
        <f>入力フォーム!E25</f>
        <v>0</v>
      </c>
      <c r="C28" s="272"/>
      <c r="D28" s="272"/>
      <c r="E28" s="272"/>
      <c r="F28" s="272"/>
      <c r="G28" s="272"/>
      <c r="H28" s="272"/>
      <c r="I28" s="272"/>
      <c r="J28" s="272"/>
      <c r="K28" s="273"/>
      <c r="L28" s="205">
        <f>入力フォーム!H25</f>
        <v>0</v>
      </c>
      <c r="M28" s="206"/>
      <c r="N28" s="55"/>
      <c r="O28" s="193">
        <f>入力フォーム!I25</f>
        <v>0</v>
      </c>
      <c r="P28" s="194"/>
      <c r="Q28" s="39"/>
      <c r="R28" s="190">
        <v>8</v>
      </c>
      <c r="S28" s="271">
        <f>入力フォーム!E31</f>
        <v>0</v>
      </c>
      <c r="T28" s="272"/>
      <c r="U28" s="272"/>
      <c r="V28" s="272"/>
      <c r="W28" s="272"/>
      <c r="X28" s="272"/>
      <c r="Y28" s="272"/>
      <c r="Z28" s="272"/>
      <c r="AA28" s="273"/>
      <c r="AB28" s="205">
        <f>入力フォーム!H31</f>
        <v>0</v>
      </c>
      <c r="AC28" s="206"/>
      <c r="AD28" s="55"/>
      <c r="AE28" s="193">
        <f>入力フォーム!I31</f>
        <v>0</v>
      </c>
      <c r="AF28" s="194"/>
    </row>
    <row r="29" spans="1:32" ht="15.75" customHeight="1" x14ac:dyDescent="0.15">
      <c r="A29" s="191"/>
      <c r="B29" s="199">
        <f>入力フォーム!C25</f>
        <v>0</v>
      </c>
      <c r="C29" s="200"/>
      <c r="D29" s="200"/>
      <c r="E29" s="200"/>
      <c r="F29" s="200"/>
      <c r="G29" s="200"/>
      <c r="H29" s="200"/>
      <c r="I29" s="200"/>
      <c r="J29" s="200"/>
      <c r="K29" s="201"/>
      <c r="L29" s="207"/>
      <c r="M29" s="208"/>
      <c r="N29" s="59"/>
      <c r="O29" s="195"/>
      <c r="P29" s="196"/>
      <c r="Q29" s="39"/>
      <c r="R29" s="191"/>
      <c r="S29" s="268">
        <f>入力フォーム!C31</f>
        <v>0</v>
      </c>
      <c r="T29" s="269"/>
      <c r="U29" s="269"/>
      <c r="V29" s="269"/>
      <c r="W29" s="269"/>
      <c r="X29" s="269"/>
      <c r="Y29" s="269"/>
      <c r="Z29" s="269"/>
      <c r="AA29" s="270"/>
      <c r="AB29" s="207"/>
      <c r="AC29" s="208"/>
      <c r="AD29" s="59"/>
      <c r="AE29" s="195"/>
      <c r="AF29" s="196"/>
    </row>
    <row r="30" spans="1:32" ht="15.75" customHeight="1" thickBot="1" x14ac:dyDescent="0.2">
      <c r="A30" s="192"/>
      <c r="B30" s="202"/>
      <c r="C30" s="203"/>
      <c r="D30" s="203"/>
      <c r="E30" s="203"/>
      <c r="F30" s="203"/>
      <c r="G30" s="203"/>
      <c r="H30" s="203"/>
      <c r="I30" s="203"/>
      <c r="J30" s="203"/>
      <c r="K30" s="204"/>
      <c r="L30" s="209"/>
      <c r="M30" s="210"/>
      <c r="N30" s="56" t="s">
        <v>22</v>
      </c>
      <c r="O30" s="197"/>
      <c r="P30" s="198"/>
      <c r="Q30" s="39"/>
      <c r="R30" s="192"/>
      <c r="S30" s="202"/>
      <c r="T30" s="203"/>
      <c r="U30" s="203"/>
      <c r="V30" s="203"/>
      <c r="W30" s="203"/>
      <c r="X30" s="203"/>
      <c r="Y30" s="203"/>
      <c r="Z30" s="203"/>
      <c r="AA30" s="204"/>
      <c r="AB30" s="209"/>
      <c r="AC30" s="210"/>
      <c r="AD30" s="56" t="s">
        <v>22</v>
      </c>
      <c r="AE30" s="197"/>
      <c r="AF30" s="198"/>
    </row>
    <row r="31" spans="1:32" ht="15.75" customHeight="1" x14ac:dyDescent="0.15">
      <c r="A31" s="190">
        <v>3</v>
      </c>
      <c r="B31" s="271">
        <f>入力フォーム!E26</f>
        <v>0</v>
      </c>
      <c r="C31" s="272"/>
      <c r="D31" s="272"/>
      <c r="E31" s="321"/>
      <c r="F31" s="272"/>
      <c r="G31" s="272"/>
      <c r="H31" s="272"/>
      <c r="I31" s="272"/>
      <c r="J31" s="272"/>
      <c r="K31" s="273"/>
      <c r="L31" s="205">
        <f>入力フォーム!H26</f>
        <v>0</v>
      </c>
      <c r="M31" s="206"/>
      <c r="N31" s="55"/>
      <c r="O31" s="193">
        <f>入力フォーム!I26</f>
        <v>0</v>
      </c>
      <c r="P31" s="194"/>
      <c r="Q31" s="39"/>
      <c r="R31" s="190">
        <v>9</v>
      </c>
      <c r="S31" s="271">
        <f>入力フォーム!E32</f>
        <v>0</v>
      </c>
      <c r="T31" s="272"/>
      <c r="U31" s="272"/>
      <c r="V31" s="272"/>
      <c r="W31" s="272"/>
      <c r="X31" s="272"/>
      <c r="Y31" s="272"/>
      <c r="Z31" s="272"/>
      <c r="AA31" s="273"/>
      <c r="AB31" s="205">
        <f>入力フォーム!H32</f>
        <v>0</v>
      </c>
      <c r="AC31" s="206"/>
      <c r="AD31" s="55"/>
      <c r="AE31" s="193">
        <f>入力フォーム!I32</f>
        <v>0</v>
      </c>
      <c r="AF31" s="194"/>
    </row>
    <row r="32" spans="1:32" ht="15.75" customHeight="1" x14ac:dyDescent="0.15">
      <c r="A32" s="191"/>
      <c r="B32" s="199">
        <f>入力フォーム!C26</f>
        <v>0</v>
      </c>
      <c r="C32" s="200"/>
      <c r="D32" s="200"/>
      <c r="E32" s="200"/>
      <c r="F32" s="200"/>
      <c r="G32" s="200"/>
      <c r="H32" s="200"/>
      <c r="I32" s="200"/>
      <c r="J32" s="200"/>
      <c r="K32" s="201"/>
      <c r="L32" s="207"/>
      <c r="M32" s="208"/>
      <c r="N32" s="59"/>
      <c r="O32" s="195"/>
      <c r="P32" s="196"/>
      <c r="Q32" s="39"/>
      <c r="R32" s="191"/>
      <c r="S32" s="268">
        <f>入力フォーム!C32</f>
        <v>0</v>
      </c>
      <c r="T32" s="269"/>
      <c r="U32" s="269"/>
      <c r="V32" s="269"/>
      <c r="W32" s="269"/>
      <c r="X32" s="269"/>
      <c r="Y32" s="269"/>
      <c r="Z32" s="269"/>
      <c r="AA32" s="270"/>
      <c r="AB32" s="207"/>
      <c r="AC32" s="208"/>
      <c r="AD32" s="59"/>
      <c r="AE32" s="195"/>
      <c r="AF32" s="196"/>
    </row>
    <row r="33" spans="1:32" ht="15.75" customHeight="1" thickBot="1" x14ac:dyDescent="0.2">
      <c r="A33" s="192"/>
      <c r="B33" s="202"/>
      <c r="C33" s="203"/>
      <c r="D33" s="203"/>
      <c r="E33" s="203"/>
      <c r="F33" s="203"/>
      <c r="G33" s="203"/>
      <c r="H33" s="203"/>
      <c r="I33" s="203"/>
      <c r="J33" s="203"/>
      <c r="K33" s="204"/>
      <c r="L33" s="209"/>
      <c r="M33" s="210"/>
      <c r="N33" s="56" t="s">
        <v>22</v>
      </c>
      <c r="O33" s="197"/>
      <c r="P33" s="198"/>
      <c r="Q33" s="39"/>
      <c r="R33" s="192"/>
      <c r="S33" s="202"/>
      <c r="T33" s="203"/>
      <c r="U33" s="203"/>
      <c r="V33" s="203"/>
      <c r="W33" s="203"/>
      <c r="X33" s="203"/>
      <c r="Y33" s="203"/>
      <c r="Z33" s="203"/>
      <c r="AA33" s="204"/>
      <c r="AB33" s="209"/>
      <c r="AC33" s="210"/>
      <c r="AD33" s="56" t="s">
        <v>22</v>
      </c>
      <c r="AE33" s="197"/>
      <c r="AF33" s="198"/>
    </row>
    <row r="34" spans="1:32" ht="15.75" customHeight="1" x14ac:dyDescent="0.15">
      <c r="A34" s="190">
        <v>4</v>
      </c>
      <c r="B34" s="271">
        <f>入力フォーム!E27</f>
        <v>0</v>
      </c>
      <c r="C34" s="272"/>
      <c r="D34" s="272"/>
      <c r="E34" s="272"/>
      <c r="F34" s="272"/>
      <c r="G34" s="272"/>
      <c r="H34" s="272"/>
      <c r="I34" s="272"/>
      <c r="J34" s="272"/>
      <c r="K34" s="273"/>
      <c r="L34" s="205">
        <f>入力フォーム!H27</f>
        <v>0</v>
      </c>
      <c r="M34" s="206"/>
      <c r="N34" s="55"/>
      <c r="O34" s="193">
        <f>入力フォーム!I27</f>
        <v>0</v>
      </c>
      <c r="P34" s="194"/>
      <c r="Q34" s="39"/>
      <c r="R34" s="190">
        <v>10</v>
      </c>
      <c r="S34" s="271">
        <f>入力フォーム!E33</f>
        <v>0</v>
      </c>
      <c r="T34" s="272"/>
      <c r="U34" s="272"/>
      <c r="V34" s="272"/>
      <c r="W34" s="272"/>
      <c r="X34" s="272"/>
      <c r="Y34" s="272"/>
      <c r="Z34" s="272"/>
      <c r="AA34" s="273"/>
      <c r="AB34" s="205">
        <f>入力フォーム!H33</f>
        <v>0</v>
      </c>
      <c r="AC34" s="206"/>
      <c r="AD34" s="55"/>
      <c r="AE34" s="193">
        <f>入力フォーム!I33</f>
        <v>0</v>
      </c>
      <c r="AF34" s="194"/>
    </row>
    <row r="35" spans="1:32" ht="15.75" customHeight="1" x14ac:dyDescent="0.15">
      <c r="A35" s="191"/>
      <c r="B35" s="199">
        <f>入力フォーム!C27</f>
        <v>0</v>
      </c>
      <c r="C35" s="200"/>
      <c r="D35" s="200"/>
      <c r="E35" s="200"/>
      <c r="F35" s="200"/>
      <c r="G35" s="200"/>
      <c r="H35" s="200"/>
      <c r="I35" s="200"/>
      <c r="J35" s="200"/>
      <c r="K35" s="201"/>
      <c r="L35" s="207"/>
      <c r="M35" s="208"/>
      <c r="N35" s="59"/>
      <c r="O35" s="195"/>
      <c r="P35" s="196"/>
      <c r="Q35" s="39"/>
      <c r="R35" s="191"/>
      <c r="S35" s="268">
        <f>入力フォーム!C33</f>
        <v>0</v>
      </c>
      <c r="T35" s="269"/>
      <c r="U35" s="269"/>
      <c r="V35" s="269"/>
      <c r="W35" s="269"/>
      <c r="X35" s="269"/>
      <c r="Y35" s="269"/>
      <c r="Z35" s="269"/>
      <c r="AA35" s="270"/>
      <c r="AB35" s="207"/>
      <c r="AC35" s="208"/>
      <c r="AD35" s="59"/>
      <c r="AE35" s="195"/>
      <c r="AF35" s="196"/>
    </row>
    <row r="36" spans="1:32" ht="15.75" customHeight="1" thickBot="1" x14ac:dyDescent="0.2">
      <c r="A36" s="192"/>
      <c r="B36" s="202"/>
      <c r="C36" s="203"/>
      <c r="D36" s="203"/>
      <c r="E36" s="203"/>
      <c r="F36" s="203"/>
      <c r="G36" s="203"/>
      <c r="H36" s="203"/>
      <c r="I36" s="203"/>
      <c r="J36" s="203"/>
      <c r="K36" s="204"/>
      <c r="L36" s="209"/>
      <c r="M36" s="210"/>
      <c r="N36" s="56" t="s">
        <v>22</v>
      </c>
      <c r="O36" s="197"/>
      <c r="P36" s="198"/>
      <c r="Q36" s="39"/>
      <c r="R36" s="192"/>
      <c r="S36" s="202"/>
      <c r="T36" s="203"/>
      <c r="U36" s="203"/>
      <c r="V36" s="203"/>
      <c r="W36" s="203"/>
      <c r="X36" s="203"/>
      <c r="Y36" s="203"/>
      <c r="Z36" s="203"/>
      <c r="AA36" s="204"/>
      <c r="AB36" s="209"/>
      <c r="AC36" s="210"/>
      <c r="AD36" s="56" t="s">
        <v>22</v>
      </c>
      <c r="AE36" s="197"/>
      <c r="AF36" s="198"/>
    </row>
    <row r="37" spans="1:32" ht="15.75" customHeight="1" x14ac:dyDescent="0.15">
      <c r="A37" s="190">
        <v>5</v>
      </c>
      <c r="B37" s="271">
        <f>入力フォーム!E28</f>
        <v>0</v>
      </c>
      <c r="C37" s="272"/>
      <c r="D37" s="272"/>
      <c r="E37" s="272"/>
      <c r="F37" s="272"/>
      <c r="G37" s="272"/>
      <c r="H37" s="272"/>
      <c r="I37" s="272"/>
      <c r="J37" s="272"/>
      <c r="K37" s="273"/>
      <c r="L37" s="205">
        <f>入力フォーム!H28</f>
        <v>0</v>
      </c>
      <c r="M37" s="206"/>
      <c r="N37" s="55"/>
      <c r="O37" s="193">
        <f>入力フォーム!I28</f>
        <v>0</v>
      </c>
      <c r="P37" s="194"/>
      <c r="Q37" s="39"/>
      <c r="R37" s="190">
        <v>11</v>
      </c>
      <c r="S37" s="271">
        <f>入力フォーム!E34</f>
        <v>0</v>
      </c>
      <c r="T37" s="272"/>
      <c r="U37" s="272"/>
      <c r="V37" s="272"/>
      <c r="W37" s="272"/>
      <c r="X37" s="272"/>
      <c r="Y37" s="272"/>
      <c r="Z37" s="272"/>
      <c r="AA37" s="273"/>
      <c r="AB37" s="205">
        <f>入力フォーム!H34</f>
        <v>0</v>
      </c>
      <c r="AC37" s="206"/>
      <c r="AD37" s="55"/>
      <c r="AE37" s="193">
        <f>入力フォーム!I34</f>
        <v>0</v>
      </c>
      <c r="AF37" s="194"/>
    </row>
    <row r="38" spans="1:32" ht="15.75" customHeight="1" x14ac:dyDescent="0.15">
      <c r="A38" s="191"/>
      <c r="B38" s="199">
        <f>入力フォーム!C28</f>
        <v>0</v>
      </c>
      <c r="C38" s="200"/>
      <c r="D38" s="200"/>
      <c r="E38" s="200"/>
      <c r="F38" s="200"/>
      <c r="G38" s="200"/>
      <c r="H38" s="200"/>
      <c r="I38" s="200"/>
      <c r="J38" s="200"/>
      <c r="K38" s="201"/>
      <c r="L38" s="207"/>
      <c r="M38" s="208"/>
      <c r="N38" s="59"/>
      <c r="O38" s="195"/>
      <c r="P38" s="196"/>
      <c r="Q38" s="39"/>
      <c r="R38" s="191"/>
      <c r="S38" s="268">
        <f>入力フォーム!C34</f>
        <v>0</v>
      </c>
      <c r="T38" s="269"/>
      <c r="U38" s="269"/>
      <c r="V38" s="269"/>
      <c r="W38" s="269"/>
      <c r="X38" s="269"/>
      <c r="Y38" s="269"/>
      <c r="Z38" s="269"/>
      <c r="AA38" s="270"/>
      <c r="AB38" s="207"/>
      <c r="AC38" s="208"/>
      <c r="AD38" s="59"/>
      <c r="AE38" s="195"/>
      <c r="AF38" s="196"/>
    </row>
    <row r="39" spans="1:32" ht="15.75" customHeight="1" thickBot="1" x14ac:dyDescent="0.2">
      <c r="A39" s="192"/>
      <c r="B39" s="202"/>
      <c r="C39" s="203"/>
      <c r="D39" s="203"/>
      <c r="E39" s="203"/>
      <c r="F39" s="203"/>
      <c r="G39" s="203"/>
      <c r="H39" s="203"/>
      <c r="I39" s="203"/>
      <c r="J39" s="203"/>
      <c r="K39" s="204"/>
      <c r="L39" s="209"/>
      <c r="M39" s="210"/>
      <c r="N39" s="56" t="s">
        <v>22</v>
      </c>
      <c r="O39" s="197"/>
      <c r="P39" s="198"/>
      <c r="Q39" s="39"/>
      <c r="R39" s="192"/>
      <c r="S39" s="202"/>
      <c r="T39" s="203"/>
      <c r="U39" s="203"/>
      <c r="V39" s="203"/>
      <c r="W39" s="203"/>
      <c r="X39" s="203"/>
      <c r="Y39" s="203"/>
      <c r="Z39" s="203"/>
      <c r="AA39" s="204"/>
      <c r="AB39" s="209"/>
      <c r="AC39" s="210"/>
      <c r="AD39" s="56" t="s">
        <v>22</v>
      </c>
      <c r="AE39" s="197"/>
      <c r="AF39" s="198"/>
    </row>
    <row r="40" spans="1:32" ht="15.75" customHeight="1" x14ac:dyDescent="0.15">
      <c r="A40" s="190">
        <v>6</v>
      </c>
      <c r="B40" s="271">
        <f>入力フォーム!E29</f>
        <v>0</v>
      </c>
      <c r="C40" s="272"/>
      <c r="D40" s="272"/>
      <c r="E40" s="272"/>
      <c r="F40" s="272"/>
      <c r="G40" s="272"/>
      <c r="H40" s="272"/>
      <c r="I40" s="272"/>
      <c r="J40" s="272"/>
      <c r="K40" s="273"/>
      <c r="L40" s="205">
        <f>入力フォーム!H29</f>
        <v>0</v>
      </c>
      <c r="M40" s="206"/>
      <c r="N40" s="55"/>
      <c r="O40" s="193">
        <f>入力フォーム!I29</f>
        <v>0</v>
      </c>
      <c r="P40" s="194"/>
      <c r="Q40" s="39"/>
      <c r="R40" s="190">
        <v>12</v>
      </c>
      <c r="S40" s="271">
        <f>入力フォーム!E35</f>
        <v>0</v>
      </c>
      <c r="T40" s="272"/>
      <c r="U40" s="272"/>
      <c r="V40" s="272"/>
      <c r="W40" s="272"/>
      <c r="X40" s="272"/>
      <c r="Y40" s="272"/>
      <c r="Z40" s="272"/>
      <c r="AA40" s="273"/>
      <c r="AB40" s="205">
        <f>入力フォーム!H35</f>
        <v>0</v>
      </c>
      <c r="AC40" s="206"/>
      <c r="AD40" s="55"/>
      <c r="AE40" s="193">
        <f>入力フォーム!I35</f>
        <v>0</v>
      </c>
      <c r="AF40" s="194"/>
    </row>
    <row r="41" spans="1:32" ht="15.75" customHeight="1" x14ac:dyDescent="0.15">
      <c r="A41" s="191"/>
      <c r="B41" s="199">
        <f>入力フォーム!C29</f>
        <v>0</v>
      </c>
      <c r="C41" s="200"/>
      <c r="D41" s="200"/>
      <c r="E41" s="200"/>
      <c r="F41" s="200"/>
      <c r="G41" s="200"/>
      <c r="H41" s="200"/>
      <c r="I41" s="200"/>
      <c r="J41" s="200"/>
      <c r="K41" s="201"/>
      <c r="L41" s="207"/>
      <c r="M41" s="208"/>
      <c r="N41" s="59"/>
      <c r="O41" s="195"/>
      <c r="P41" s="196"/>
      <c r="Q41" s="39"/>
      <c r="R41" s="191"/>
      <c r="S41" s="268">
        <f>入力フォーム!C35</f>
        <v>0</v>
      </c>
      <c r="T41" s="269"/>
      <c r="U41" s="269"/>
      <c r="V41" s="269"/>
      <c r="W41" s="269"/>
      <c r="X41" s="269"/>
      <c r="Y41" s="269"/>
      <c r="Z41" s="269"/>
      <c r="AA41" s="270"/>
      <c r="AB41" s="207"/>
      <c r="AC41" s="208"/>
      <c r="AD41" s="59"/>
      <c r="AE41" s="195"/>
      <c r="AF41" s="196"/>
    </row>
    <row r="42" spans="1:32" ht="15.75" customHeight="1" thickBot="1" x14ac:dyDescent="0.2">
      <c r="A42" s="192"/>
      <c r="B42" s="202"/>
      <c r="C42" s="203"/>
      <c r="D42" s="203"/>
      <c r="E42" s="203"/>
      <c r="F42" s="203"/>
      <c r="G42" s="203"/>
      <c r="H42" s="203"/>
      <c r="I42" s="203"/>
      <c r="J42" s="203"/>
      <c r="K42" s="204"/>
      <c r="L42" s="209"/>
      <c r="M42" s="210"/>
      <c r="N42" s="56" t="s">
        <v>22</v>
      </c>
      <c r="O42" s="197"/>
      <c r="P42" s="198"/>
      <c r="Q42" s="39"/>
      <c r="R42" s="192"/>
      <c r="S42" s="202"/>
      <c r="T42" s="203"/>
      <c r="U42" s="203"/>
      <c r="V42" s="203"/>
      <c r="W42" s="203"/>
      <c r="X42" s="203"/>
      <c r="Y42" s="203"/>
      <c r="Z42" s="203"/>
      <c r="AA42" s="204"/>
      <c r="AB42" s="209"/>
      <c r="AC42" s="210"/>
      <c r="AD42" s="56" t="s">
        <v>22</v>
      </c>
      <c r="AE42" s="197"/>
      <c r="AF42" s="198"/>
    </row>
    <row r="43" spans="1:32" ht="15.75" customHeight="1" x14ac:dyDescent="0.15">
      <c r="A43" s="322" t="s">
        <v>97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</row>
    <row r="44" spans="1:32" ht="15.75" customHeight="1" thickBot="1" x14ac:dyDescent="0.2">
      <c r="A44" s="322"/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</row>
    <row r="45" spans="1:32" ht="15.75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224" t="s">
        <v>24</v>
      </c>
      <c r="P45" s="225"/>
      <c r="Q45" s="238"/>
      <c r="R45" s="220" t="str">
        <f>"　"&amp;入力フォーム!D11</f>
        <v>　</v>
      </c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64" t="s">
        <v>25</v>
      </c>
      <c r="AF45" s="265"/>
    </row>
    <row r="46" spans="1:32" ht="15.75" customHeight="1" thickBot="1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229"/>
      <c r="P46" s="230"/>
      <c r="Q46" s="231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66"/>
      <c r="AF46" s="267"/>
    </row>
    <row r="47" spans="1:32" ht="19.5" customHeight="1" thickBot="1" x14ac:dyDescent="0.2">
      <c r="A47" s="47" t="s">
        <v>26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</row>
    <row r="48" spans="1:32" ht="15.75" customHeight="1" x14ac:dyDescent="0.15">
      <c r="A48" s="306" t="s">
        <v>32</v>
      </c>
      <c r="B48" s="307"/>
      <c r="C48" s="307"/>
      <c r="D48" s="307"/>
      <c r="E48" s="307"/>
      <c r="F48" s="308"/>
      <c r="G48" s="60" t="s">
        <v>36</v>
      </c>
      <c r="H48" s="60"/>
      <c r="I48" s="60"/>
      <c r="J48" s="61"/>
      <c r="K48" s="61"/>
      <c r="L48" s="61"/>
      <c r="M48" s="61"/>
      <c r="N48" s="61"/>
      <c r="O48" s="62"/>
      <c r="P48" s="92">
        <f>入力フォーム!F46</f>
        <v>0</v>
      </c>
      <c r="Q48" s="63" t="s">
        <v>27</v>
      </c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5"/>
    </row>
    <row r="49" spans="1:32" ht="15.75" customHeight="1" thickBot="1" x14ac:dyDescent="0.2">
      <c r="A49" s="309"/>
      <c r="B49" s="310"/>
      <c r="C49" s="310"/>
      <c r="D49" s="310"/>
      <c r="E49" s="310"/>
      <c r="F49" s="311"/>
      <c r="G49" s="66"/>
      <c r="H49" s="67"/>
      <c r="I49" s="67"/>
      <c r="J49" s="68"/>
      <c r="K49" s="68"/>
      <c r="L49" s="68"/>
      <c r="M49" s="68"/>
      <c r="N49" s="68"/>
      <c r="O49" s="69"/>
      <c r="P49" s="90">
        <f>入力フォーム!F47</f>
        <v>0</v>
      </c>
      <c r="Q49" s="70" t="s">
        <v>28</v>
      </c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71"/>
    </row>
    <row r="50" spans="1:32" ht="15.75" customHeight="1" x14ac:dyDescent="0.15">
      <c r="A50" s="309"/>
      <c r="B50" s="310"/>
      <c r="C50" s="310"/>
      <c r="D50" s="310"/>
      <c r="E50" s="310"/>
      <c r="F50" s="311"/>
      <c r="G50" s="72" t="s">
        <v>104</v>
      </c>
      <c r="H50" s="72"/>
      <c r="I50" s="72"/>
      <c r="J50" s="73"/>
      <c r="K50" s="73"/>
      <c r="L50" s="73"/>
      <c r="M50" s="73"/>
      <c r="N50" s="73"/>
      <c r="O50" s="59"/>
      <c r="P50" s="93">
        <f>入力フォーム!F48</f>
        <v>0</v>
      </c>
      <c r="Q50" s="63" t="s">
        <v>29</v>
      </c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/>
    </row>
    <row r="51" spans="1:32" ht="15.75" customHeight="1" thickBot="1" x14ac:dyDescent="0.2">
      <c r="A51" s="309"/>
      <c r="B51" s="310"/>
      <c r="C51" s="310"/>
      <c r="D51" s="310"/>
      <c r="E51" s="310"/>
      <c r="F51" s="311"/>
      <c r="G51" s="66"/>
      <c r="H51" s="67"/>
      <c r="I51" s="67"/>
      <c r="J51" s="68"/>
      <c r="K51" s="68"/>
      <c r="L51" s="68"/>
      <c r="M51" s="68"/>
      <c r="N51" s="68"/>
      <c r="O51" s="69"/>
      <c r="P51" s="90">
        <f>入力フォーム!F49</f>
        <v>0</v>
      </c>
      <c r="Q51" s="70" t="s">
        <v>105</v>
      </c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71"/>
    </row>
    <row r="52" spans="1:32" ht="15.75" customHeight="1" thickBot="1" x14ac:dyDescent="0.2">
      <c r="A52" s="309"/>
      <c r="B52" s="310"/>
      <c r="C52" s="310"/>
      <c r="D52" s="310"/>
      <c r="E52" s="310"/>
      <c r="F52" s="311"/>
      <c r="G52" s="66" t="s">
        <v>39</v>
      </c>
      <c r="H52" s="67"/>
      <c r="I52" s="67"/>
      <c r="J52" s="68"/>
      <c r="K52" s="68"/>
      <c r="L52" s="68"/>
      <c r="M52" s="68"/>
      <c r="N52" s="68"/>
      <c r="O52" s="69"/>
      <c r="P52" s="91">
        <f>入力フォーム!F50</f>
        <v>0</v>
      </c>
      <c r="Q52" s="70" t="s">
        <v>105</v>
      </c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71"/>
    </row>
    <row r="53" spans="1:32" ht="15.75" customHeight="1" x14ac:dyDescent="0.15">
      <c r="A53" s="309"/>
      <c r="B53" s="310"/>
      <c r="C53" s="310"/>
      <c r="D53" s="310"/>
      <c r="E53" s="310"/>
      <c r="F53" s="311"/>
      <c r="G53" s="72" t="s">
        <v>35</v>
      </c>
      <c r="H53" s="72"/>
      <c r="I53" s="72"/>
      <c r="J53" s="73"/>
      <c r="K53" s="73"/>
      <c r="L53" s="73"/>
      <c r="M53" s="73"/>
      <c r="N53" s="73"/>
      <c r="O53" s="59"/>
      <c r="P53" s="93">
        <f>入力フォーム!F51</f>
        <v>0</v>
      </c>
      <c r="Q53" s="63" t="s">
        <v>31</v>
      </c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5"/>
    </row>
    <row r="54" spans="1:32" ht="15.75" customHeight="1" thickBot="1" x14ac:dyDescent="0.2">
      <c r="A54" s="309"/>
      <c r="B54" s="310"/>
      <c r="C54" s="310"/>
      <c r="D54" s="310"/>
      <c r="E54" s="310"/>
      <c r="F54" s="311"/>
      <c r="G54" s="66"/>
      <c r="H54" s="67"/>
      <c r="I54" s="67"/>
      <c r="J54" s="68"/>
      <c r="K54" s="68"/>
      <c r="L54" s="68"/>
      <c r="M54" s="68"/>
      <c r="N54" s="68"/>
      <c r="O54" s="69"/>
      <c r="P54" s="90">
        <f>入力フォーム!F52</f>
        <v>0</v>
      </c>
      <c r="Q54" s="70" t="s">
        <v>30</v>
      </c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71"/>
    </row>
    <row r="55" spans="1:32" ht="15.75" customHeight="1" thickBot="1" x14ac:dyDescent="0.2">
      <c r="A55" s="312"/>
      <c r="B55" s="313"/>
      <c r="C55" s="313"/>
      <c r="D55" s="313"/>
      <c r="E55" s="313"/>
      <c r="F55" s="314"/>
      <c r="G55" s="66" t="s">
        <v>33</v>
      </c>
      <c r="H55" s="67"/>
      <c r="I55" s="67"/>
      <c r="J55" s="68"/>
      <c r="K55" s="68"/>
      <c r="L55" s="68"/>
      <c r="M55" s="68"/>
      <c r="N55" s="68"/>
      <c r="O55" s="69"/>
      <c r="P55" s="74">
        <f>入力フォーム!F53</f>
        <v>0</v>
      </c>
      <c r="Q55" s="75" t="s">
        <v>34</v>
      </c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71"/>
    </row>
  </sheetData>
  <sheetProtection sheet="1" objects="1" scenarios="1" selectLockedCells="1"/>
  <mergeCells count="110">
    <mergeCell ref="A31:A33"/>
    <mergeCell ref="A48:F55"/>
    <mergeCell ref="T16:Y17"/>
    <mergeCell ref="B25:K25"/>
    <mergeCell ref="B28:K28"/>
    <mergeCell ref="B31:K31"/>
    <mergeCell ref="B34:K34"/>
    <mergeCell ref="B37:K37"/>
    <mergeCell ref="B40:K40"/>
    <mergeCell ref="S25:AA25"/>
    <mergeCell ref="S26:AA27"/>
    <mergeCell ref="S28:AA28"/>
    <mergeCell ref="S29:AA30"/>
    <mergeCell ref="S31:AA31"/>
    <mergeCell ref="A43:AF44"/>
    <mergeCell ref="R45:AD46"/>
    <mergeCell ref="O45:Q46"/>
    <mergeCell ref="AE34:AF36"/>
    <mergeCell ref="AE37:AF39"/>
    <mergeCell ref="AE40:AF42"/>
    <mergeCell ref="AB25:AC27"/>
    <mergeCell ref="L40:M42"/>
    <mergeCell ref="AB40:AC42"/>
    <mergeCell ref="L25:M27"/>
    <mergeCell ref="B26:K27"/>
    <mergeCell ref="B29:K30"/>
    <mergeCell ref="B32:K33"/>
    <mergeCell ref="B35:K36"/>
    <mergeCell ref="A1:I1"/>
    <mergeCell ref="AC3:AF3"/>
    <mergeCell ref="AC4:AD7"/>
    <mergeCell ref="AB34:AC36"/>
    <mergeCell ref="AB31:AC33"/>
    <mergeCell ref="AB28:AC30"/>
    <mergeCell ref="R25:R27"/>
    <mergeCell ref="E9:J9"/>
    <mergeCell ref="J3:L3"/>
    <mergeCell ref="J4:L7"/>
    <mergeCell ref="M4:AA7"/>
    <mergeCell ref="M3:AA3"/>
    <mergeCell ref="A12:C13"/>
    <mergeCell ref="A21:B22"/>
    <mergeCell ref="C21:E22"/>
    <mergeCell ref="G21:I22"/>
    <mergeCell ref="H7:I7"/>
    <mergeCell ref="AB37:AC39"/>
    <mergeCell ref="C7:D7"/>
    <mergeCell ref="A15:C15"/>
    <mergeCell ref="A16:C17"/>
    <mergeCell ref="D15:P15"/>
    <mergeCell ref="D16:P17"/>
    <mergeCell ref="AE45:AF46"/>
    <mergeCell ref="S24:AA24"/>
    <mergeCell ref="B24:K24"/>
    <mergeCell ref="S32:AA33"/>
    <mergeCell ref="S34:AA34"/>
    <mergeCell ref="S35:AA36"/>
    <mergeCell ref="S37:AA37"/>
    <mergeCell ref="S38:AA39"/>
    <mergeCell ref="S40:AA40"/>
    <mergeCell ref="S41:AA42"/>
    <mergeCell ref="AE24:AF24"/>
    <mergeCell ref="O24:P24"/>
    <mergeCell ref="AE25:AF27"/>
    <mergeCell ref="AE28:AF30"/>
    <mergeCell ref="AE31:AF33"/>
    <mergeCell ref="O25:P27"/>
    <mergeCell ref="O28:P30"/>
    <mergeCell ref="O31:P33"/>
    <mergeCell ref="L37:M39"/>
    <mergeCell ref="D18:N19"/>
    <mergeCell ref="AB24:AD24"/>
    <mergeCell ref="A9:C11"/>
    <mergeCell ref="L28:M30"/>
    <mergeCell ref="D10:AF11"/>
    <mergeCell ref="P21:R22"/>
    <mergeCell ref="T21:U22"/>
    <mergeCell ref="V21:X22"/>
    <mergeCell ref="N21:O22"/>
    <mergeCell ref="O18:Q19"/>
    <mergeCell ref="R18:AF19"/>
    <mergeCell ref="Q16:S17"/>
    <mergeCell ref="Q12:S13"/>
    <mergeCell ref="D12:P13"/>
    <mergeCell ref="T12:AE13"/>
    <mergeCell ref="J21:L22"/>
    <mergeCell ref="Q1:AF1"/>
    <mergeCell ref="A4:E6"/>
    <mergeCell ref="F4:H5"/>
    <mergeCell ref="A2:I3"/>
    <mergeCell ref="A7:B7"/>
    <mergeCell ref="A40:A42"/>
    <mergeCell ref="R28:R30"/>
    <mergeCell ref="R31:R33"/>
    <mergeCell ref="R34:R36"/>
    <mergeCell ref="R37:R39"/>
    <mergeCell ref="R40:R42"/>
    <mergeCell ref="O34:P36"/>
    <mergeCell ref="O37:P39"/>
    <mergeCell ref="O40:P42"/>
    <mergeCell ref="B38:K39"/>
    <mergeCell ref="B41:K42"/>
    <mergeCell ref="L34:M36"/>
    <mergeCell ref="L31:M33"/>
    <mergeCell ref="A25:A27"/>
    <mergeCell ref="A28:A30"/>
    <mergeCell ref="L24:N24"/>
    <mergeCell ref="A34:A36"/>
    <mergeCell ref="A37:A39"/>
    <mergeCell ref="A18:C19"/>
  </mergeCells>
  <phoneticPr fontId="1"/>
  <dataValidations count="2">
    <dataValidation type="whole" allowBlank="1" showInputMessage="1" showErrorMessage="1" sqref="V21:X22">
      <formula1>0</formula1>
      <formula2>12</formula2>
    </dataValidation>
    <dataValidation type="whole" operator="lessThanOrEqual" allowBlank="1" showInputMessage="1" showErrorMessage="1" sqref="C21:E22 J21:L22 P21:R22">
      <formula1>12</formula1>
    </dataValidation>
  </dataValidations>
  <printOptions horizontalCentered="1"/>
  <pageMargins left="0.35433070866141736" right="0.15748031496062992" top="0.27559055118110237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E53"/>
  <sheetViews>
    <sheetView showZeros="0" view="pageBreakPreview" topLeftCell="A7" zoomScaleNormal="55" zoomScaleSheetLayoutView="100" workbookViewId="0">
      <selection activeCell="B3" sqref="B3:I4"/>
    </sheetView>
  </sheetViews>
  <sheetFormatPr defaultRowHeight="13.5" x14ac:dyDescent="0.15"/>
  <cols>
    <col min="1" max="1" width="14" style="1" customWidth="1"/>
    <col min="2" max="21" width="5" style="1" customWidth="1"/>
    <col min="22" max="22" width="14" style="1" customWidth="1"/>
    <col min="23" max="16384" width="9" style="1"/>
  </cols>
  <sheetData>
    <row r="1" spans="1:22" ht="30.75" customHeight="1" x14ac:dyDescent="0.15"/>
    <row r="2" spans="1:22" ht="29.25" customHeight="1" x14ac:dyDescent="0.15">
      <c r="A2" s="39"/>
      <c r="B2" s="323" t="s">
        <v>0</v>
      </c>
      <c r="C2" s="323"/>
      <c r="D2" s="323"/>
      <c r="E2" s="323"/>
      <c r="F2" s="323"/>
      <c r="G2" s="323"/>
      <c r="H2" s="323"/>
      <c r="I2" s="323"/>
      <c r="J2" s="39"/>
      <c r="K2" s="76"/>
      <c r="L2" s="76"/>
      <c r="M2" s="77"/>
      <c r="N2" s="77"/>
      <c r="O2" s="76"/>
      <c r="P2" s="76"/>
      <c r="Q2" s="76"/>
      <c r="R2" s="76"/>
      <c r="S2" s="76"/>
      <c r="T2" s="76"/>
      <c r="U2" s="76"/>
      <c r="V2" s="78"/>
    </row>
    <row r="3" spans="1:22" ht="22.5" customHeight="1" x14ac:dyDescent="0.15">
      <c r="A3" s="39"/>
      <c r="B3" s="334" t="s">
        <v>43</v>
      </c>
      <c r="C3" s="334"/>
      <c r="D3" s="334"/>
      <c r="E3" s="334"/>
      <c r="F3" s="334"/>
      <c r="G3" s="334"/>
      <c r="H3" s="334"/>
      <c r="I3" s="334"/>
      <c r="J3" s="39"/>
      <c r="K3" s="39"/>
      <c r="L3" s="39"/>
      <c r="M3" s="77"/>
      <c r="N3" s="77"/>
      <c r="O3" s="39"/>
      <c r="P3" s="39"/>
      <c r="Q3" s="39"/>
      <c r="R3" s="79" t="s">
        <v>78</v>
      </c>
      <c r="S3" s="80"/>
      <c r="T3" s="80"/>
      <c r="U3" s="81"/>
      <c r="V3" s="39"/>
    </row>
    <row r="4" spans="1:22" ht="22.5" customHeight="1" x14ac:dyDescent="0.15">
      <c r="A4" s="39"/>
      <c r="B4" s="334"/>
      <c r="C4" s="334"/>
      <c r="D4" s="334"/>
      <c r="E4" s="334"/>
      <c r="F4" s="334"/>
      <c r="G4" s="334"/>
      <c r="H4" s="334"/>
      <c r="I4" s="334"/>
      <c r="J4" s="39"/>
      <c r="K4" s="39"/>
      <c r="L4" s="39"/>
      <c r="M4" s="77"/>
      <c r="N4" s="77"/>
      <c r="O4" s="39"/>
      <c r="P4" s="39"/>
      <c r="Q4" s="39"/>
      <c r="R4" s="330" t="str">
        <f>IF(OR(入力フォーム!D7="北海道",入力フォーム!D7="青森県",入力フォーム!D7="岩手県",入力フォーム!D7="宮城県",入力フォーム!D7="秋田県",入力フォーム!D7="山形県",入力フォーム!D7="福島県"),"A-",IF(OR(入力フォーム!D7="茨城県",入力フォーム!D7="栃木県",入力フォーム!D7="群馬県",入力フォーム!D7="埼玉県",入力フォーム!D7="千葉県",入力フォーム!D7="東京都",入力フォーム!D7="神奈川県"),"B-",IF(OR(入力フォーム!D7="新潟県",入力フォーム!D7="富山県",入力フォーム!D7="石川県",入力フォーム!D7="福井県",入力フォーム!D7="山梨県",入力フォーム!D7="長野県",入力フォーム!D7="岐阜県",入力フォーム!D7="静岡県",入力フォーム!D7="愛知県"),"C-",IF(OR(入力フォーム!D7="三重県",入力フォーム!D7="滋賀県",入力フォーム!D7="京都府",入力フォーム!D7="大阪府",入力フォーム!D7="兵庫県",入力フォーム!D7="奈良県",入力フォーム!D7="和歌山県"),"D-",IF(OR(入力フォーム!D7="鳥取県",入力フォーム!D7="島根県",入力フォーム!D7="岡山県",入力フォーム!D7="広島県",入力フォーム!D7="山口県"),"E-",IF(OR(入力フォーム!D7="徳島県",入力フォーム!D7="香川県",入力フォーム!D7="愛媛県",入力フォーム!D7="高知県"),"F-",IF(OR(入力フォーム!D7="福岡県",入力フォーム!D7="佐賀県",入力フォーム!D7="長崎県",入力フォーム!D7="熊本県",入力フォーム!D7="大分県",入力フォーム!D7="宮崎県",入力フォーム!D7="鹿児島県",入力フォーム!D7="沖縄県"),"G-","")))))))</f>
        <v/>
      </c>
      <c r="S4" s="331"/>
      <c r="T4" s="119"/>
      <c r="U4" s="120"/>
      <c r="V4" s="39"/>
    </row>
    <row r="5" spans="1:22" ht="22.5" customHeight="1" x14ac:dyDescent="0.15">
      <c r="A5" s="39"/>
      <c r="B5" s="121"/>
      <c r="C5" s="121"/>
      <c r="E5" s="335" t="s">
        <v>102</v>
      </c>
      <c r="F5" s="335"/>
      <c r="G5" s="122"/>
      <c r="H5" s="121"/>
      <c r="I5" s="121"/>
      <c r="J5" s="39"/>
      <c r="K5" s="39"/>
      <c r="L5" s="39"/>
      <c r="M5" s="77"/>
      <c r="N5" s="77"/>
      <c r="O5" s="39"/>
      <c r="P5" s="39"/>
      <c r="Q5" s="39"/>
      <c r="R5" s="332"/>
      <c r="S5" s="333"/>
      <c r="T5" s="82"/>
      <c r="U5" s="83"/>
      <c r="V5" s="39"/>
    </row>
    <row r="6" spans="1:22" ht="15.75" customHeight="1" x14ac:dyDescent="0.15">
      <c r="A6" s="39"/>
      <c r="B6" s="118"/>
      <c r="C6" s="118"/>
      <c r="D6" s="118"/>
      <c r="F6" s="118"/>
      <c r="G6" s="118"/>
      <c r="H6" s="118"/>
      <c r="I6" s="118"/>
      <c r="J6" s="39"/>
      <c r="K6" s="39"/>
      <c r="L6" s="39"/>
      <c r="M6" s="77"/>
      <c r="N6" s="77"/>
      <c r="O6" s="39"/>
      <c r="P6" s="39"/>
      <c r="Q6" s="39"/>
      <c r="R6" s="84"/>
      <c r="S6" s="84"/>
      <c r="T6" s="85"/>
      <c r="U6" s="85"/>
      <c r="V6" s="39"/>
    </row>
    <row r="7" spans="1:22" ht="15.75" customHeight="1" thickBot="1" x14ac:dyDescent="0.2">
      <c r="A7" s="39"/>
      <c r="B7" s="118"/>
      <c r="C7" s="118"/>
      <c r="D7" s="118"/>
      <c r="E7" s="118"/>
      <c r="F7" s="118"/>
      <c r="G7" s="118"/>
      <c r="H7" s="118"/>
      <c r="I7" s="118"/>
      <c r="J7" s="39"/>
      <c r="K7" s="39"/>
      <c r="L7" s="39"/>
      <c r="M7" s="77"/>
      <c r="N7" s="77"/>
      <c r="O7" s="39"/>
      <c r="P7" s="39"/>
      <c r="Q7" s="39"/>
      <c r="R7" s="84"/>
      <c r="S7" s="84"/>
      <c r="T7" s="85"/>
      <c r="U7" s="85"/>
      <c r="V7" s="39"/>
    </row>
    <row r="8" spans="1:22" ht="38.25" customHeight="1" thickBo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86"/>
      <c r="N8" s="86"/>
      <c r="O8" s="86"/>
      <c r="P8" s="324" t="s">
        <v>79</v>
      </c>
      <c r="Q8" s="325"/>
      <c r="R8" s="328">
        <f>入力フォーム!D7</f>
        <v>0</v>
      </c>
      <c r="S8" s="328"/>
      <c r="T8" s="328"/>
      <c r="U8" s="329"/>
      <c r="V8" s="39"/>
    </row>
    <row r="9" spans="1:22" ht="37.5" customHeight="1" thickBot="1" x14ac:dyDescent="0.2">
      <c r="A9" s="39"/>
      <c r="B9" s="39"/>
      <c r="C9" s="39"/>
      <c r="D9" s="39"/>
      <c r="E9" s="39"/>
      <c r="F9" s="39"/>
      <c r="G9" s="39"/>
      <c r="H9" s="39"/>
      <c r="I9" s="39"/>
      <c r="J9" s="324" t="s">
        <v>44</v>
      </c>
      <c r="K9" s="325"/>
      <c r="L9" s="326">
        <f>入力フォーム!D4</f>
        <v>0</v>
      </c>
      <c r="M9" s="326"/>
      <c r="N9" s="326"/>
      <c r="O9" s="326"/>
      <c r="P9" s="326"/>
      <c r="Q9" s="326"/>
      <c r="R9" s="326"/>
      <c r="S9" s="326"/>
      <c r="T9" s="326"/>
      <c r="U9" s="327"/>
      <c r="V9" s="39"/>
    </row>
    <row r="10" spans="1:22" ht="24" customHeight="1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ht="30" customHeight="1" x14ac:dyDescent="0.15">
      <c r="A11" s="39"/>
      <c r="B11" s="87" t="str">
        <f>MID(入力フォーム!D37,COLUMN()-1,1)</f>
        <v/>
      </c>
      <c r="C11" s="89" t="str">
        <f>MID(入力フォーム!D37,COLUMN()-1,1)</f>
        <v/>
      </c>
      <c r="D11" s="89" t="str">
        <f>MID(入力フォーム!D37,COLUMN()-1,1)</f>
        <v/>
      </c>
      <c r="E11" s="89" t="str">
        <f>MID(入力フォーム!D37,COLUMN()-1,1)</f>
        <v/>
      </c>
      <c r="F11" s="89" t="str">
        <f>MID(入力フォーム!D37,COLUMN()-1,1)</f>
        <v/>
      </c>
      <c r="G11" s="89" t="str">
        <f>MID(入力フォーム!D37,COLUMN()-1,1)</f>
        <v/>
      </c>
      <c r="H11" s="89" t="str">
        <f>MID(入力フォーム!D37,COLUMN()-1,1)</f>
        <v/>
      </c>
      <c r="I11" s="89" t="str">
        <f>MID(入力フォーム!D37,COLUMN()-1,1)</f>
        <v/>
      </c>
      <c r="J11" s="89" t="str">
        <f>MID(入力フォーム!D37,COLUMN()-1,1)</f>
        <v/>
      </c>
      <c r="K11" s="89" t="str">
        <f>MID(入力フォーム!D37,COLUMN()-1,1)</f>
        <v/>
      </c>
      <c r="L11" s="89" t="str">
        <f>MID(入力フォーム!D37,COLUMN()-1,1)</f>
        <v/>
      </c>
      <c r="M11" s="89" t="str">
        <f>MID(入力フォーム!D37,COLUMN()-1,1)</f>
        <v/>
      </c>
      <c r="N11" s="89" t="str">
        <f>MID(入力フォーム!D37,COLUMN()-1,1)</f>
        <v/>
      </c>
      <c r="O11" s="89" t="str">
        <f>MID(入力フォーム!D37,COLUMN()-1,1)</f>
        <v/>
      </c>
      <c r="P11" s="89" t="str">
        <f>MID(入力フォーム!D37,COLUMN()-1,1)</f>
        <v/>
      </c>
      <c r="Q11" s="89" t="str">
        <f>MID(入力フォーム!D37,COLUMN()-1,1)</f>
        <v/>
      </c>
      <c r="R11" s="89" t="str">
        <f>MID(入力フォーム!D37,COLUMN()-1,1)</f>
        <v/>
      </c>
      <c r="S11" s="89" t="str">
        <f>MID(入力フォーム!D37,COLUMN()-1,1)</f>
        <v/>
      </c>
      <c r="T11" s="89" t="str">
        <f>MID(入力フォーム!D37,COLUMN()-1,1)</f>
        <v/>
      </c>
      <c r="U11" s="88" t="str">
        <f>MID(入力フォーム!D37,COLUMN()-1,1)</f>
        <v/>
      </c>
      <c r="V11" s="39"/>
    </row>
    <row r="12" spans="1:22" ht="30" customHeight="1" x14ac:dyDescent="0.15">
      <c r="A12" s="39"/>
      <c r="B12" s="95" t="str">
        <f>MID(入力フォーム!D37,COLUMN()+19,1)</f>
        <v/>
      </c>
      <c r="C12" s="96" t="str">
        <f>MID(入力フォーム!D37,COLUMN()+19,1)</f>
        <v/>
      </c>
      <c r="D12" s="96" t="str">
        <f>MID(入力フォーム!D37,COLUMN()+19,1)</f>
        <v/>
      </c>
      <c r="E12" s="96" t="str">
        <f>MID(入力フォーム!D37,COLUMN()+19,1)</f>
        <v/>
      </c>
      <c r="F12" s="96" t="str">
        <f>MID(入力フォーム!D37,COLUMN()+19,1)</f>
        <v/>
      </c>
      <c r="G12" s="96" t="str">
        <f>MID(入力フォーム!D37,COLUMN()+19,1)</f>
        <v/>
      </c>
      <c r="H12" s="96" t="str">
        <f>MID(入力フォーム!D37,COLUMN()+19,1)</f>
        <v/>
      </c>
      <c r="I12" s="96" t="str">
        <f>MID(入力フォーム!D37,COLUMN()+19,1)</f>
        <v/>
      </c>
      <c r="J12" s="96" t="str">
        <f>MID(入力フォーム!D37,COLUMN()+19,1)</f>
        <v/>
      </c>
      <c r="K12" s="96" t="str">
        <f>MID(入力フォーム!D37,COLUMN()+19,1)</f>
        <v/>
      </c>
      <c r="L12" s="96" t="str">
        <f>MID(入力フォーム!D37,COLUMN()+19,1)</f>
        <v/>
      </c>
      <c r="M12" s="96" t="str">
        <f>MID(入力フォーム!D37,COLUMN()+19,1)</f>
        <v/>
      </c>
      <c r="N12" s="96" t="str">
        <f>MID(入力フォーム!D37,COLUMN()+19,1)</f>
        <v/>
      </c>
      <c r="O12" s="96" t="str">
        <f>MID(入力フォーム!D37,COLUMN()+19,1)</f>
        <v/>
      </c>
      <c r="P12" s="96" t="str">
        <f>MID(入力フォーム!D37,COLUMN()+19,1)</f>
        <v/>
      </c>
      <c r="Q12" s="96" t="str">
        <f>MID(入力フォーム!D37,COLUMN()+19,1)</f>
        <v/>
      </c>
      <c r="R12" s="96" t="str">
        <f>MID(入力フォーム!D37,COLUMN()+19,1)</f>
        <v/>
      </c>
      <c r="S12" s="96" t="str">
        <f>MID(入力フォーム!D37,COLUMN()+19,1)</f>
        <v/>
      </c>
      <c r="T12" s="96" t="str">
        <f>MID(入力フォーム!D37,COLUMN()+19,1)</f>
        <v/>
      </c>
      <c r="U12" s="97" t="str">
        <f>MID(入力フォーム!D37,COLUMN()+19,1)</f>
        <v/>
      </c>
      <c r="V12" s="39"/>
    </row>
    <row r="13" spans="1:22" ht="30" customHeight="1" x14ac:dyDescent="0.15">
      <c r="A13" s="39"/>
      <c r="B13" s="95" t="str">
        <f>MID(入力フォーム!D37,COLUMN()+39,1)</f>
        <v/>
      </c>
      <c r="C13" s="96" t="str">
        <f>MID(入力フォーム!D37,COLUMN()+39,1)</f>
        <v/>
      </c>
      <c r="D13" s="96" t="str">
        <f>MID(入力フォーム!D37,COLUMN()+39,1)</f>
        <v/>
      </c>
      <c r="E13" s="96" t="str">
        <f>MID(入力フォーム!D37,COLUMN()+39,1)</f>
        <v/>
      </c>
      <c r="F13" s="96" t="str">
        <f>MID(入力フォーム!D37,COLUMN()+39,1)</f>
        <v/>
      </c>
      <c r="G13" s="96" t="str">
        <f>MID(入力フォーム!D37,COLUMN()+39,1)</f>
        <v/>
      </c>
      <c r="H13" s="96" t="str">
        <f>MID(入力フォーム!D37,COLUMN()+39,1)</f>
        <v/>
      </c>
      <c r="I13" s="96" t="str">
        <f>MID(入力フォーム!D37,COLUMN()+39,1)</f>
        <v/>
      </c>
      <c r="J13" s="96" t="str">
        <f>MID(入力フォーム!D37,COLUMN()+39,1)</f>
        <v/>
      </c>
      <c r="K13" s="96" t="str">
        <f>MID(入力フォーム!D37,COLUMN()+39,1)</f>
        <v/>
      </c>
      <c r="L13" s="96" t="str">
        <f>MID(入力フォーム!D37,COLUMN()+39,1)</f>
        <v/>
      </c>
      <c r="M13" s="96" t="str">
        <f>MID(入力フォーム!D37,COLUMN()+39,1)</f>
        <v/>
      </c>
      <c r="N13" s="96" t="str">
        <f>MID(入力フォーム!D37,COLUMN()+39,1)</f>
        <v/>
      </c>
      <c r="O13" s="96" t="str">
        <f>MID(入力フォーム!D37,COLUMN()+39,1)</f>
        <v/>
      </c>
      <c r="P13" s="96" t="str">
        <f>MID(入力フォーム!D37,COLUMN()+39,1)</f>
        <v/>
      </c>
      <c r="Q13" s="96" t="str">
        <f>MID(入力フォーム!D37,COLUMN()+39,1)</f>
        <v/>
      </c>
      <c r="R13" s="96" t="str">
        <f>MID(入力フォーム!D37,COLUMN()+39,1)</f>
        <v/>
      </c>
      <c r="S13" s="96" t="str">
        <f>MID(入力フォーム!D37,COLUMN()+39,1)</f>
        <v/>
      </c>
      <c r="T13" s="96" t="str">
        <f>MID(入力フォーム!D37,COLUMN()+39,1)</f>
        <v/>
      </c>
      <c r="U13" s="97" t="str">
        <f>MID(入力フォーム!D37,COLUMN()+39,1)</f>
        <v/>
      </c>
      <c r="V13" s="39"/>
    </row>
    <row r="14" spans="1:22" ht="30" customHeight="1" x14ac:dyDescent="0.15">
      <c r="A14" s="39"/>
      <c r="B14" s="95" t="str">
        <f>MID(入力フォーム!D37,COLUMN()+59,1)</f>
        <v/>
      </c>
      <c r="C14" s="96" t="str">
        <f>MID(入力フォーム!D37,COLUMN()+59,1)</f>
        <v/>
      </c>
      <c r="D14" s="96" t="str">
        <f>MID(入力フォーム!D37,COLUMN()+59,1)</f>
        <v/>
      </c>
      <c r="E14" s="96" t="str">
        <f>MID(入力フォーム!D37,COLUMN()+59,1)</f>
        <v/>
      </c>
      <c r="F14" s="96" t="str">
        <f>MID(入力フォーム!D37,COLUMN()+59,1)</f>
        <v/>
      </c>
      <c r="G14" s="96" t="str">
        <f>MID(入力フォーム!D37,COLUMN()+59,1)</f>
        <v/>
      </c>
      <c r="H14" s="96" t="str">
        <f>MID(入力フォーム!D37,COLUMN()+59,1)</f>
        <v/>
      </c>
      <c r="I14" s="96" t="str">
        <f>MID(入力フォーム!D37,COLUMN()+59,1)</f>
        <v/>
      </c>
      <c r="J14" s="96" t="str">
        <f>MID(入力フォーム!D37,COLUMN()+59,1)</f>
        <v/>
      </c>
      <c r="K14" s="96" t="str">
        <f>MID(入力フォーム!D37,COLUMN()+59,1)</f>
        <v/>
      </c>
      <c r="L14" s="96" t="str">
        <f>MID(入力フォーム!D37,COLUMN()+59,1)</f>
        <v/>
      </c>
      <c r="M14" s="96" t="str">
        <f>MID(入力フォーム!D37,COLUMN()+59,1)</f>
        <v/>
      </c>
      <c r="N14" s="96" t="str">
        <f>MID(入力フォーム!D37,COLUMN()+59,1)</f>
        <v/>
      </c>
      <c r="O14" s="96" t="str">
        <f>MID(入力フォーム!D37,COLUMN()+59,1)</f>
        <v/>
      </c>
      <c r="P14" s="96" t="str">
        <f>MID(入力フォーム!D37,COLUMN()+59,1)</f>
        <v/>
      </c>
      <c r="Q14" s="96" t="str">
        <f>MID(入力フォーム!D37,COLUMN()+59,1)</f>
        <v/>
      </c>
      <c r="R14" s="96" t="str">
        <f>MID(入力フォーム!D37,COLUMN()+59,1)</f>
        <v/>
      </c>
      <c r="S14" s="96" t="str">
        <f>MID(入力フォーム!D37,COLUMN()+59,1)</f>
        <v/>
      </c>
      <c r="T14" s="96" t="str">
        <f>MID(入力フォーム!D37,COLUMN()+59,1)</f>
        <v/>
      </c>
      <c r="U14" s="97" t="str">
        <f>MID(入力フォーム!D37,COLUMN()+59,1)</f>
        <v/>
      </c>
      <c r="V14" s="39"/>
    </row>
    <row r="15" spans="1:22" ht="30" customHeight="1" x14ac:dyDescent="0.15">
      <c r="A15" s="39"/>
      <c r="B15" s="95" t="str">
        <f>MID(入力フォーム!D37,COLUMN()+79,1)</f>
        <v/>
      </c>
      <c r="C15" s="96" t="str">
        <f>MID(入力フォーム!D37,COLUMN()+79,1)</f>
        <v/>
      </c>
      <c r="D15" s="96" t="str">
        <f>MID(入力フォーム!D37,COLUMN()+79,1)</f>
        <v/>
      </c>
      <c r="E15" s="96" t="str">
        <f>MID(入力フォーム!D37,COLUMN()+79,1)</f>
        <v/>
      </c>
      <c r="F15" s="96" t="str">
        <f>MID(入力フォーム!D37,COLUMN()+79,1)</f>
        <v/>
      </c>
      <c r="G15" s="96" t="str">
        <f>MID(入力フォーム!D37,COLUMN()+79,1)</f>
        <v/>
      </c>
      <c r="H15" s="96" t="str">
        <f>MID(入力フォーム!D37,COLUMN()+79,1)</f>
        <v/>
      </c>
      <c r="I15" s="96" t="str">
        <f>MID(入力フォーム!D37,COLUMN()+79,1)</f>
        <v/>
      </c>
      <c r="J15" s="96" t="str">
        <f>MID(入力フォーム!D37,COLUMN()+79,1)</f>
        <v/>
      </c>
      <c r="K15" s="96" t="str">
        <f>MID(入力フォーム!D37,COLUMN()+79,1)</f>
        <v/>
      </c>
      <c r="L15" s="96" t="str">
        <f>MID(入力フォーム!D37,COLUMN()+79,1)</f>
        <v/>
      </c>
      <c r="M15" s="96" t="str">
        <f>MID(入力フォーム!D37,COLUMN()+79,1)</f>
        <v/>
      </c>
      <c r="N15" s="96" t="str">
        <f>MID(入力フォーム!D37,COLUMN()+79,1)</f>
        <v/>
      </c>
      <c r="O15" s="96" t="str">
        <f>MID(入力フォーム!D37,COLUMN()+79,1)</f>
        <v/>
      </c>
      <c r="P15" s="96" t="str">
        <f>MID(入力フォーム!D37,COLUMN()+79,1)</f>
        <v/>
      </c>
      <c r="Q15" s="96" t="str">
        <f>MID(入力フォーム!D37,COLUMN()+79,1)</f>
        <v/>
      </c>
      <c r="R15" s="96" t="str">
        <f>MID(入力フォーム!D37,COLUMN()+79,1)</f>
        <v/>
      </c>
      <c r="S15" s="96" t="str">
        <f>MID(入力フォーム!D37,COLUMN()+79,1)</f>
        <v/>
      </c>
      <c r="T15" s="96" t="str">
        <f>MID(入力フォーム!D37,COLUMN()+79,1)</f>
        <v/>
      </c>
      <c r="U15" s="97" t="str">
        <f>MID(入力フォーム!D37,COLUMN()+79,1)</f>
        <v/>
      </c>
      <c r="V15" s="39"/>
    </row>
    <row r="16" spans="1:22" ht="30" customHeight="1" x14ac:dyDescent="0.15">
      <c r="A16" s="39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39"/>
    </row>
    <row r="17" spans="1:22" ht="18.75" customHeight="1" x14ac:dyDescent="0.15">
      <c r="A17" s="39"/>
      <c r="B17" s="116" t="s">
        <v>101</v>
      </c>
      <c r="C17" s="39"/>
      <c r="D17" s="39"/>
      <c r="E17" s="39"/>
      <c r="F17" s="39"/>
      <c r="H17" s="39"/>
      <c r="J17" s="39"/>
      <c r="L17" s="39"/>
      <c r="M17" s="39"/>
      <c r="N17" s="39"/>
      <c r="O17" s="39"/>
      <c r="P17" s="39"/>
      <c r="Q17" s="39"/>
      <c r="R17" s="39"/>
      <c r="S17" s="39"/>
      <c r="T17" s="39"/>
      <c r="V17" s="39"/>
    </row>
    <row r="18" spans="1:22" ht="18.75" customHeight="1" x14ac:dyDescent="0.15">
      <c r="A18" s="39"/>
      <c r="B18" s="116" t="s">
        <v>88</v>
      </c>
      <c r="C18" s="39"/>
      <c r="D18" s="39"/>
      <c r="E18" s="39"/>
      <c r="F18" s="39"/>
      <c r="H18" s="39"/>
      <c r="J18" s="39"/>
      <c r="L18" s="39"/>
      <c r="M18" s="39"/>
      <c r="N18" s="39"/>
      <c r="O18" s="39"/>
      <c r="P18" s="39"/>
      <c r="R18" s="39"/>
      <c r="S18" s="39"/>
      <c r="T18" s="39"/>
      <c r="V18" s="39"/>
    </row>
    <row r="19" spans="1:22" ht="18.75" customHeight="1" x14ac:dyDescent="0.15">
      <c r="B19" s="117" t="s">
        <v>95</v>
      </c>
    </row>
    <row r="20" spans="1:22" ht="18.75" customHeight="1" x14ac:dyDescent="0.15">
      <c r="B20" s="117" t="s">
        <v>47</v>
      </c>
    </row>
    <row r="21" spans="1:22" ht="18.75" customHeight="1" x14ac:dyDescent="0.15">
      <c r="B21" s="117" t="s">
        <v>48</v>
      </c>
    </row>
    <row r="22" spans="1:22" ht="18.75" customHeight="1" x14ac:dyDescent="0.15"/>
    <row r="23" spans="1:22" ht="18.75" customHeight="1" x14ac:dyDescent="0.15"/>
    <row r="24" spans="1:22" ht="18.75" customHeight="1" x14ac:dyDescent="0.15"/>
    <row r="25" spans="1:22" ht="18.75" customHeight="1" x14ac:dyDescent="0.15"/>
    <row r="26" spans="1:22" ht="18.75" customHeight="1" x14ac:dyDescent="0.15"/>
    <row r="27" spans="1:22" ht="18.75" customHeight="1" x14ac:dyDescent="0.15"/>
    <row r="28" spans="1:22" ht="18.75" customHeight="1" x14ac:dyDescent="0.15"/>
    <row r="29" spans="1:22" ht="18.75" customHeight="1" x14ac:dyDescent="0.15"/>
    <row r="30" spans="1:22" ht="18.75" customHeight="1" x14ac:dyDescent="0.15"/>
    <row r="31" spans="1:22" ht="18.75" customHeight="1" x14ac:dyDescent="0.15"/>
    <row r="32" spans="1:22" ht="18.75" customHeight="1" x14ac:dyDescent="0.15"/>
    <row r="33" spans="7:31" ht="18.75" customHeight="1" x14ac:dyDescent="0.15"/>
    <row r="46" spans="7:31" ht="14.25" thickBot="1" x14ac:dyDescent="0.2"/>
    <row r="47" spans="7:31" ht="14.25" thickBot="1" x14ac:dyDescent="0.2">
      <c r="O47" s="26"/>
      <c r="P47" s="29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7:31" x14ac:dyDescent="0.15"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7:31" x14ac:dyDescent="0.15">
      <c r="P49" s="31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8"/>
    </row>
    <row r="50" spans="7:31" x14ac:dyDescent="0.15"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7:31" x14ac:dyDescent="0.15"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7:31" x14ac:dyDescent="0.15">
      <c r="P52" s="31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8"/>
    </row>
    <row r="53" spans="7:31" x14ac:dyDescent="0.15"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</sheetData>
  <sheetProtection sheet="1" objects="1" scenarios="1" selectLockedCells="1"/>
  <mergeCells count="8">
    <mergeCell ref="B2:I2"/>
    <mergeCell ref="J9:K9"/>
    <mergeCell ref="L9:U9"/>
    <mergeCell ref="R8:U8"/>
    <mergeCell ref="P8:Q8"/>
    <mergeCell ref="R4:S5"/>
    <mergeCell ref="B3:I4"/>
    <mergeCell ref="E5:F5"/>
  </mergeCells>
  <phoneticPr fontId="1"/>
  <printOptions horizontalCentered="1"/>
  <pageMargins left="0.35433070866141736" right="0.15748031496062992" top="0.2755905511811023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入力フォーム</vt:lpstr>
      <vt:lpstr>【印刷】予選参加申込書</vt:lpstr>
      <vt:lpstr>【印刷】作品・演技説明</vt:lpstr>
      <vt:lpstr>【印刷】作品・演技説明!Print_Area</vt:lpstr>
      <vt:lpstr>【印刷】予選参加申込書!Print_Area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藤原はるか</dc:creator>
  <cp:lastModifiedBy>立川美沙</cp:lastModifiedBy>
  <cp:lastPrinted>2020-02-27T00:53:07Z</cp:lastPrinted>
  <dcterms:created xsi:type="dcterms:W3CDTF">2020-01-06T07:08:00Z</dcterms:created>
  <dcterms:modified xsi:type="dcterms:W3CDTF">2020-03-06T07:24:04Z</dcterms:modified>
</cp:coreProperties>
</file>